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5165" windowHeight="59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86" i="1" l="1"/>
  <c r="I185" i="1"/>
  <c r="J185" i="1" s="1"/>
  <c r="I184" i="1"/>
  <c r="J184" i="1" s="1"/>
  <c r="I183" i="1"/>
  <c r="J183" i="1" s="1"/>
  <c r="H186" i="1"/>
  <c r="J97" i="1" l="1"/>
  <c r="J96" i="1"/>
  <c r="J95" i="1"/>
  <c r="J94" i="1"/>
  <c r="J93" i="1"/>
  <c r="J92" i="1"/>
  <c r="J91" i="1"/>
  <c r="J90" i="1"/>
  <c r="J89" i="1"/>
  <c r="J88" i="1"/>
  <c r="J87" i="1"/>
  <c r="J85" i="1"/>
  <c r="J84" i="1"/>
  <c r="I6" i="1"/>
  <c r="J180" i="1"/>
  <c r="J177" i="1"/>
  <c r="J176" i="1"/>
  <c r="I175" i="1"/>
  <c r="J175" i="1"/>
  <c r="J169" i="1"/>
  <c r="I153" i="1"/>
  <c r="J153" i="1" s="1"/>
  <c r="I148" i="1"/>
  <c r="J148" i="1"/>
  <c r="I146" i="1"/>
  <c r="J146" i="1" s="1"/>
  <c r="I145" i="1"/>
  <c r="J145" i="1"/>
  <c r="I141" i="1"/>
  <c r="J141" i="1" s="1"/>
  <c r="J128" i="1"/>
  <c r="I126" i="1"/>
  <c r="J126" i="1" s="1"/>
  <c r="I123" i="1"/>
  <c r="J123" i="1" s="1"/>
  <c r="I120" i="1"/>
  <c r="J120" i="1" s="1"/>
  <c r="I118" i="1"/>
  <c r="J118" i="1"/>
  <c r="I115" i="1"/>
  <c r="J115" i="1" s="1"/>
  <c r="I113" i="1"/>
  <c r="J113" i="1"/>
  <c r="I102" i="1"/>
  <c r="J102" i="1" s="1"/>
  <c r="I99" i="1"/>
  <c r="J99" i="1"/>
  <c r="J98" i="1"/>
  <c r="I86" i="1"/>
  <c r="J86" i="1" s="1"/>
  <c r="J83" i="1"/>
  <c r="J82" i="1"/>
  <c r="J81" i="1"/>
  <c r="J80" i="1"/>
  <c r="J51" i="1"/>
  <c r="J45" i="1"/>
  <c r="J44" i="1"/>
  <c r="J42" i="1"/>
  <c r="J40" i="1"/>
  <c r="J39" i="1"/>
  <c r="J34" i="1"/>
  <c r="J28" i="1"/>
  <c r="I24" i="1"/>
  <c r="J24" i="1"/>
  <c r="I19" i="1"/>
  <c r="J19" i="1" s="1"/>
  <c r="J14" i="1"/>
  <c r="J13" i="1"/>
  <c r="I11" i="1"/>
  <c r="J11" i="1" s="1"/>
  <c r="I49" i="1"/>
  <c r="J49" i="1"/>
  <c r="J10" i="1"/>
  <c r="J9" i="1"/>
  <c r="I7" i="1"/>
  <c r="I26" i="1"/>
  <c r="J26" i="1" s="1"/>
  <c r="I8" i="1"/>
  <c r="J8" i="1" s="1"/>
</calcChain>
</file>

<file path=xl/sharedStrings.xml><?xml version="1.0" encoding="utf-8"?>
<sst xmlns="http://schemas.openxmlformats.org/spreadsheetml/2006/main" count="1042" uniqueCount="361">
  <si>
    <t>№ п/п</t>
  </si>
  <si>
    <t>Наименование недвижимого имущества</t>
  </si>
  <si>
    <t>Кадастровый номер</t>
  </si>
  <si>
    <t>Инвентарный номер</t>
  </si>
  <si>
    <t>Балансовая стоимость(руб.)</t>
  </si>
  <si>
    <t>Остаточная стоимость (руб.)</t>
  </si>
  <si>
    <t>Износ(руб.)</t>
  </si>
  <si>
    <t>Степень износа, %</t>
  </si>
  <si>
    <t>Кадастровая стоимость</t>
  </si>
  <si>
    <t>Сведения о правообладателях</t>
  </si>
  <si>
    <t>Ограничения(обременения),основание и дата их возникновения и прекращения</t>
  </si>
  <si>
    <t>Адрес  (местоположение)</t>
  </si>
  <si>
    <t>Площадь, протяжённость и (или) иные параметры, характеризирующие  физические свойства</t>
  </si>
  <si>
    <t>Дата возникновения/ прекращения права муниципальной собственности</t>
  </si>
  <si>
    <t>Реквизиты документа-основания возникновения/ прекрашения права муниципальной собственности</t>
  </si>
  <si>
    <t>-</t>
  </si>
  <si>
    <t>Итого</t>
  </si>
  <si>
    <t xml:space="preserve">Мастерская </t>
  </si>
  <si>
    <t>Административное помещение (общежитие)</t>
  </si>
  <si>
    <t>Канализационный коллектор</t>
  </si>
  <si>
    <t>Площадка для стоянки а/машин</t>
  </si>
  <si>
    <t>Теплотрасса</t>
  </si>
  <si>
    <t>Водонапорная башня</t>
  </si>
  <si>
    <t>Водопровод</t>
  </si>
  <si>
    <t>Скважина</t>
  </si>
  <si>
    <t xml:space="preserve">Хоз. –питьевой водопровод </t>
  </si>
  <si>
    <t>Очистные сооружения</t>
  </si>
  <si>
    <t>Будка на водокачке</t>
  </si>
  <si>
    <t>Наружные сети канализации</t>
  </si>
  <si>
    <t>Здание клуба</t>
  </si>
  <si>
    <t>Скважина буровая</t>
  </si>
  <si>
    <t xml:space="preserve">Скважина малыш   </t>
  </si>
  <si>
    <t>Скважина оборудованная</t>
  </si>
  <si>
    <t xml:space="preserve"> Буровая скважина </t>
  </si>
  <si>
    <t>Сооружения  бытовой скважины на воду для  водоснабжения населения</t>
  </si>
  <si>
    <t xml:space="preserve">Скважина малыш  </t>
  </si>
  <si>
    <t xml:space="preserve">Башня водонапорная </t>
  </si>
  <si>
    <t xml:space="preserve">Скважина водозаборная </t>
  </si>
  <si>
    <t xml:space="preserve">305505 с.2-Шемякино Курская обл. Курский р-он  </t>
  </si>
  <si>
    <t>305505 Курская обл.Курский р-н д.Н.Заболоть</t>
  </si>
  <si>
    <t>985м.</t>
  </si>
  <si>
    <t>260 м.</t>
  </si>
  <si>
    <t>750м.</t>
  </si>
  <si>
    <t>600 м.</t>
  </si>
  <si>
    <t>1100 м.</t>
  </si>
  <si>
    <t>200 м.</t>
  </si>
  <si>
    <t>305504  Курская обл.курский р-н. д.В.Медведица</t>
  </si>
  <si>
    <t>305505 Курская обл.Курский р-н д.В.Заболоть</t>
  </si>
  <si>
    <t>305505 Курская обл.Курский р-н д.Ивановка</t>
  </si>
  <si>
    <t>305505 Курская обл.Курский р-н д.1-е Шемякино</t>
  </si>
  <si>
    <t>305505 Курская обл.Курский р-н д.2-е Шемякино</t>
  </si>
  <si>
    <t>305505 Курская обл.Курский р-н д.Курица</t>
  </si>
  <si>
    <t>305505 Курская обл.Курский р-н д.Н.Заболоть х.Красная поляна</t>
  </si>
  <si>
    <t>800 м.</t>
  </si>
  <si>
    <t>1000 м.</t>
  </si>
  <si>
    <t>2013 м.</t>
  </si>
  <si>
    <t>1200 м.</t>
  </si>
  <si>
    <t>1800 м.</t>
  </si>
  <si>
    <t>305504 Курская обл.Курский р-н.  д.Ивановка</t>
  </si>
  <si>
    <t>305516 Курская обл. Курский р-он  п. Касиновский</t>
  </si>
  <si>
    <t>305504 Курская обл.Курский р-н.  Х.Конево</t>
  </si>
  <si>
    <t>25 м.куб</t>
  </si>
  <si>
    <t>15 м.куб</t>
  </si>
  <si>
    <t>глубина 90 м.</t>
  </si>
  <si>
    <t>глубина 120 м.</t>
  </si>
  <si>
    <t>1500 м.</t>
  </si>
  <si>
    <t>500 м.</t>
  </si>
  <si>
    <t>300 м.</t>
  </si>
  <si>
    <t>400 м.</t>
  </si>
  <si>
    <t>50 м.куб./сутки</t>
  </si>
  <si>
    <t>МУП ЖКХ" УЮТ"Нижнемедведицкого сельсовета Курского района Курской области</t>
  </si>
  <si>
    <t>Администрация Нижнемедведицкого сельсовета Курского района Курской области</t>
  </si>
  <si>
    <t>Договор о закреплении имущества  на праве хозяйственного ведения  б/н от 10.07.2012 года</t>
  </si>
  <si>
    <t xml:space="preserve">1000 м </t>
  </si>
  <si>
    <t xml:space="preserve">Электромеханическая водозаборная установка. </t>
  </si>
  <si>
    <t>18.01.2011г.</t>
  </si>
  <si>
    <t>МКУК " В.Медведицкий С/клуб"</t>
  </si>
  <si>
    <t>29.12.2005г</t>
  </si>
  <si>
    <t xml:space="preserve"> Решение Собрания депутатов Нижнемедведицкого Курского района Курской  области № 98-3-27 от29.12.2005 г. Приложение №1 от 29.12.2005 г.  </t>
  </si>
  <si>
    <t xml:space="preserve"> Решение Собрания депутатов Нижнемедведицкого Курского района Курской  области № 94-3-26  от 13.12.2005 г. Акт приема передачи  №б/н от 03.05.2006г. Постановление 53-П от 03.05.2006 г. </t>
  </si>
  <si>
    <t>Постановление №106-П от 11.04.2013 Об утверждении проектно-сметной документации на строительство автомобильной дороги местного значения д.Татаренкова Нижнемедведицкого сельсовета Курского района Курской области</t>
  </si>
  <si>
    <t>Распоряжение  №69-Ра от 03.10.2011 Об утверждении проектно-сметной документации на строительство автодороги д.В.Медведица-х.Конево Нижнемедведицкого сельсовета Курского района Курской области</t>
  </si>
  <si>
    <t>Постановление №26-П от 13.03.2012 Об утверждении проектно-сметной документации нпо рабочему проекту "Водоснабжение д.Курица Нижнемедведицкого сельсовета Курского района Курской области"</t>
  </si>
  <si>
    <t>Постановление №132-П от07.10.2011 Об утверждении проектно-сметной документации по строительству газоснабжения д.Ивановка Нижнемедведицкого сельсовета Курского района Курской области</t>
  </si>
  <si>
    <t>Постановление №58-П от 18.05.2011 Об утверждении проектно-сметной документации на строительство автомобильной дороги местного значения д.Татаренкова Нижнемедведицкого сельсовета Курского района Курской области .Свид-ва о госуд-ной рег-ции права на зем-ные участки от 08.06.2012 г №№46-46- 12/001/201210,46-46-12/001/2012-611,46-46-12/001/2012-609,46-46-12/001/2012-612,12/001/2012-613,46-46-12/001/2012-609 , свид-ва о госуд-ной рег-ции права на зем-ные участки от 08.07.2011г.№№46-46- 12/017/2011-698,46-46-12/017/2011-702,46-46-12/017/2011-700,46-46-12/017/2011-701,46-46-12/017/2011-72 и свид-во о госуд-ной рег-ции права на зем-ный участок № 46-46 12/017/2011-384 от 03.08.2007г.</t>
  </si>
  <si>
    <t>глубина 60 м</t>
  </si>
  <si>
    <t>глубина 90 м</t>
  </si>
  <si>
    <t>280 кв.м</t>
  </si>
  <si>
    <t>64 м</t>
  </si>
  <si>
    <t>глубина 70 м</t>
  </si>
  <si>
    <t>100 м</t>
  </si>
  <si>
    <t>12 м.кв.</t>
  </si>
  <si>
    <t>0,3 га</t>
  </si>
  <si>
    <t>3450 м</t>
  </si>
  <si>
    <t>83,6 кв.м</t>
  </si>
  <si>
    <t>352 кв.м</t>
  </si>
  <si>
    <t>102 м.кв.</t>
  </si>
  <si>
    <t>30870 м.кв</t>
  </si>
  <si>
    <t>3127 м</t>
  </si>
  <si>
    <t>332 м</t>
  </si>
  <si>
    <t>3388,6 м.</t>
  </si>
  <si>
    <t>Договор о закреплении имущества  на праве хозяйственного ведения  б/н от 27.12.2011 года</t>
  </si>
  <si>
    <t>глубина 10 м</t>
  </si>
  <si>
    <r>
      <t>д.34 кв.1</t>
    </r>
    <r>
      <rPr>
        <sz val="9"/>
        <color indexed="8"/>
        <rFont val="Times New Roman"/>
        <family val="1"/>
        <charset val="204"/>
      </rPr>
      <t>Крузина Н.В</t>
    </r>
  </si>
  <si>
    <r>
      <t>д.57</t>
    </r>
    <r>
      <rPr>
        <sz val="9"/>
        <color indexed="8"/>
        <rFont val="Times New Roman"/>
        <family val="1"/>
        <charset val="204"/>
      </rPr>
      <t xml:space="preserve">      Попова Г.В</t>
    </r>
  </si>
  <si>
    <r>
      <t>д.28 кв.3</t>
    </r>
    <r>
      <rPr>
        <sz val="9"/>
        <color indexed="8"/>
        <rFont val="Times New Roman"/>
        <family val="1"/>
        <charset val="204"/>
      </rPr>
      <t xml:space="preserve"> Кофанов В.Ф</t>
    </r>
  </si>
  <si>
    <r>
      <t>д.20 кв.1</t>
    </r>
    <r>
      <rPr>
        <sz val="9"/>
        <color indexed="8"/>
        <rFont val="Times New Roman"/>
        <family val="1"/>
        <charset val="204"/>
      </rPr>
      <t xml:space="preserve"> Михнович  М.В.                                </t>
    </r>
  </si>
  <si>
    <t xml:space="preserve">д.20 кв.2 Шеховцова Ю.А.                            </t>
  </si>
  <si>
    <t>д.20 кв.3 Лукин Е.И.</t>
  </si>
  <si>
    <t xml:space="preserve">д.35кв.2 Шляпцева Е.В.                               </t>
  </si>
  <si>
    <t>57,4 кв.м.</t>
  </si>
  <si>
    <t>д.10 кв.1 ком.3 Цыркель Е.В.</t>
  </si>
  <si>
    <t>д.10  кв.№ 7/21</t>
  </si>
  <si>
    <t>д.10  кв.№ 6/9</t>
  </si>
  <si>
    <t>д.10 кв.№ 7/19</t>
  </si>
  <si>
    <t>д. 10  кв.№ 2/5</t>
  </si>
  <si>
    <t>д. 10 кв.№  5 ком.9 Калуцких А.В.</t>
  </si>
  <si>
    <t>д. 10  кв.№ 7/20</t>
  </si>
  <si>
    <t>д. 10  кв.№ 4/10,12</t>
  </si>
  <si>
    <t>д. 10 кв.№ 5/18</t>
  </si>
  <si>
    <r>
      <t>д.2 кв.2</t>
    </r>
    <r>
      <rPr>
        <sz val="9"/>
        <color indexed="8"/>
        <rFont val="Times New Roman"/>
        <family val="1"/>
        <charset val="204"/>
      </rPr>
      <t xml:space="preserve"> Апальков А.М                                         </t>
    </r>
  </si>
  <si>
    <r>
      <t>д.3 кв.1</t>
    </r>
    <r>
      <rPr>
        <sz val="9"/>
        <color indexed="8"/>
        <rFont val="Times New Roman"/>
        <family val="1"/>
        <charset val="204"/>
      </rPr>
      <t xml:space="preserve"> Симоненко Н.А            </t>
    </r>
    <r>
      <rPr>
        <sz val="9"/>
        <color indexed="8"/>
        <rFont val="Times New Roman"/>
        <family val="1"/>
        <charset val="204"/>
      </rPr>
      <t xml:space="preserve">                          </t>
    </r>
  </si>
  <si>
    <r>
      <t>д.3 кв.7</t>
    </r>
    <r>
      <rPr>
        <sz val="9"/>
        <color indexed="8"/>
        <rFont val="Times New Roman"/>
        <family val="1"/>
        <charset val="204"/>
      </rPr>
      <t xml:space="preserve"> Кононова Н.Н </t>
    </r>
    <r>
      <rPr>
        <sz val="9"/>
        <color indexed="8"/>
        <rFont val="Times New Roman"/>
        <family val="1"/>
        <charset val="204"/>
      </rPr>
      <t xml:space="preserve">                      </t>
    </r>
  </si>
  <si>
    <r>
      <t>д.3 кв.11</t>
    </r>
    <r>
      <rPr>
        <sz val="9"/>
        <color indexed="8"/>
        <rFont val="Times New Roman"/>
        <family val="1"/>
        <charset val="204"/>
      </rPr>
      <t xml:space="preserve"> Рослякова В.Н                                  </t>
    </r>
  </si>
  <si>
    <r>
      <t>д.30 кв.7</t>
    </r>
    <r>
      <rPr>
        <sz val="9"/>
        <color indexed="8"/>
        <rFont val="Times New Roman"/>
        <family val="1"/>
        <charset val="204"/>
      </rPr>
      <t xml:space="preserve"> КоноваленкоВ.А.      </t>
    </r>
  </si>
  <si>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>Д.30 кв.15</t>
    </r>
    <r>
      <rPr>
        <sz val="9"/>
        <color indexed="8"/>
        <rFont val="Times New Roman"/>
        <family val="1"/>
        <charset val="204"/>
      </rPr>
      <t xml:space="preserve"> Сидоров И.А    </t>
    </r>
  </si>
  <si>
    <r>
      <t>д.30 кв.17</t>
    </r>
    <r>
      <rPr>
        <sz val="9"/>
        <color indexed="8"/>
        <rFont val="Times New Roman"/>
        <family val="1"/>
        <charset val="204"/>
      </rPr>
      <t xml:space="preserve"> Султанбиев Ю.А   </t>
    </r>
  </si>
  <si>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 xml:space="preserve">д.30.кв.40 </t>
    </r>
    <r>
      <rPr>
        <sz val="9"/>
        <color indexed="8"/>
        <rFont val="Times New Roman"/>
        <family val="1"/>
        <charset val="204"/>
      </rPr>
      <t xml:space="preserve">Месьянинова В.П </t>
    </r>
  </si>
  <si>
    <r>
      <t>д.37 кв1</t>
    </r>
    <r>
      <rPr>
        <sz val="9"/>
        <color indexed="8"/>
        <rFont val="Times New Roman"/>
        <family val="1"/>
        <charset val="204"/>
      </rPr>
      <t xml:space="preserve">Локтионов В.В         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</t>
    </r>
  </si>
  <si>
    <r>
      <t>д.37 кв.2</t>
    </r>
    <r>
      <rPr>
        <sz val="9"/>
        <color indexed="8"/>
        <rFont val="Times New Roman"/>
        <family val="1"/>
        <charset val="204"/>
      </rPr>
      <t xml:space="preserve"> Демидов Н.Д                                                                             </t>
    </r>
  </si>
  <si>
    <r>
      <t>д.38кв1</t>
    </r>
    <r>
      <rPr>
        <sz val="9"/>
        <color indexed="8"/>
        <rFont val="Times New Roman"/>
        <family val="1"/>
        <charset val="204"/>
      </rPr>
      <t xml:space="preserve"> Грабовская Ю.В      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</t>
    </r>
  </si>
  <si>
    <r>
      <t>д.38 кв.2</t>
    </r>
    <r>
      <rPr>
        <sz val="9"/>
        <color indexed="8"/>
        <rFont val="Times New Roman"/>
        <family val="1"/>
        <charset val="204"/>
      </rPr>
      <t xml:space="preserve"> Лукина З.А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</t>
    </r>
  </si>
  <si>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 xml:space="preserve">д.38 кв.3 </t>
    </r>
    <r>
      <rPr>
        <sz val="9"/>
        <color indexed="8"/>
        <rFont val="Times New Roman"/>
        <family val="1"/>
        <charset val="204"/>
      </rPr>
      <t xml:space="preserve">Светличный Г.Д                                                                            </t>
    </r>
  </si>
  <si>
    <r>
      <t>д.4 кв.1</t>
    </r>
    <r>
      <rPr>
        <sz val="9"/>
        <color indexed="8"/>
        <rFont val="Times New Roman"/>
        <family val="1"/>
        <charset val="204"/>
      </rPr>
      <t xml:space="preserve"> Переверзева Г.Г                                     </t>
    </r>
  </si>
  <si>
    <r>
      <t>д.4 кв.5</t>
    </r>
    <r>
      <rPr>
        <sz val="9"/>
        <color indexed="8"/>
        <rFont val="Times New Roman"/>
        <family val="1"/>
        <charset val="204"/>
      </rPr>
      <t xml:space="preserve"> Переверзев О.Н</t>
    </r>
  </si>
  <si>
    <r>
      <t>д.42 кв.5</t>
    </r>
    <r>
      <rPr>
        <sz val="9"/>
        <color indexed="8"/>
        <rFont val="Times New Roman"/>
        <family val="1"/>
        <charset val="204"/>
      </rPr>
      <t xml:space="preserve">  Чертков А.И                                      </t>
    </r>
  </si>
  <si>
    <r>
      <t>д.42 кв.7</t>
    </r>
    <r>
      <rPr>
        <sz val="9"/>
        <color indexed="8"/>
        <rFont val="Times New Roman"/>
        <family val="1"/>
        <charset val="204"/>
      </rPr>
      <t xml:space="preserve"> Захаров Н.М                </t>
    </r>
  </si>
  <si>
    <r>
      <t>д.42 кв.8</t>
    </r>
    <r>
      <rPr>
        <sz val="9"/>
        <color indexed="8"/>
        <rFont val="Times New Roman"/>
        <family val="1"/>
        <charset val="204"/>
      </rPr>
      <t>Чаплыгин А.В</t>
    </r>
  </si>
  <si>
    <r>
      <t>д.6 кв.6</t>
    </r>
    <r>
      <rPr>
        <sz val="9"/>
        <color indexed="8"/>
        <rFont val="Times New Roman"/>
        <family val="1"/>
        <charset val="204"/>
      </rPr>
      <t xml:space="preserve"> Чуйков С.И</t>
    </r>
  </si>
  <si>
    <r>
      <t xml:space="preserve">д.9 кв.8 </t>
    </r>
    <r>
      <rPr>
        <sz val="9"/>
        <color indexed="8"/>
        <rFont val="Times New Roman"/>
        <family val="1"/>
        <charset val="204"/>
      </rPr>
      <t xml:space="preserve">Тубольцева Р.П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</t>
    </r>
  </si>
  <si>
    <r>
      <t>д.9 кв.12</t>
    </r>
    <r>
      <rPr>
        <sz val="9"/>
        <color indexed="8"/>
        <rFont val="Times New Roman"/>
        <family val="1"/>
        <charset val="204"/>
      </rPr>
      <t xml:space="preserve"> Бабичев С.А                                   </t>
    </r>
  </si>
  <si>
    <r>
      <t xml:space="preserve">д.11 кв.3 </t>
    </r>
    <r>
      <rPr>
        <sz val="9"/>
        <color indexed="8"/>
        <rFont val="Times New Roman"/>
        <family val="1"/>
        <charset val="204"/>
      </rPr>
      <t xml:space="preserve">Пешкова М.А                                     </t>
    </r>
  </si>
  <si>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>д.12 кв.1 ком 6,7</t>
    </r>
    <r>
      <rPr>
        <sz val="9"/>
        <color indexed="8"/>
        <rFont val="Times New Roman"/>
        <family val="1"/>
        <charset val="204"/>
      </rPr>
      <t xml:space="preserve"> Шаталов А.Г   </t>
    </r>
    <r>
      <rPr>
        <sz val="9"/>
        <color indexed="8"/>
        <rFont val="Times New Roman"/>
        <family val="1"/>
        <charset val="204"/>
      </rPr>
      <t xml:space="preserve">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</t>
    </r>
  </si>
  <si>
    <r>
      <t xml:space="preserve">д.12 кв.1 ком 9 </t>
    </r>
    <r>
      <rPr>
        <sz val="9"/>
        <color indexed="8"/>
        <rFont val="Times New Roman"/>
        <family val="1"/>
        <charset val="204"/>
      </rPr>
      <t xml:space="preserve"> Цыркель В.И        </t>
    </r>
    <r>
      <rPr>
        <sz val="9"/>
        <color indexed="8"/>
        <rFont val="Times New Roman"/>
        <family val="1"/>
        <charset val="204"/>
      </rPr>
      <t xml:space="preserve">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</t>
    </r>
  </si>
  <si>
    <r>
      <t>д.21 кв.1 ком.2</t>
    </r>
    <r>
      <rPr>
        <sz val="9"/>
        <color indexed="8"/>
        <rFont val="Times New Roman"/>
        <family val="1"/>
        <charset val="204"/>
      </rPr>
      <t xml:space="preserve"> Бережной Е.Н   </t>
    </r>
    <r>
      <rPr>
        <sz val="9"/>
        <color indexed="8"/>
        <rFont val="Times New Roman"/>
        <family val="1"/>
        <charset val="204"/>
      </rPr>
      <t xml:space="preserve">               </t>
    </r>
  </si>
  <si>
    <r>
      <t>д.21 кв.1 ком 3</t>
    </r>
    <r>
      <rPr>
        <sz val="9"/>
        <color indexed="8"/>
        <rFont val="Times New Roman"/>
        <family val="1"/>
        <charset val="204"/>
      </rPr>
      <t xml:space="preserve"> Муханов Ю А.     </t>
    </r>
    <r>
      <rPr>
        <sz val="9"/>
        <color indexed="8"/>
        <rFont val="Times New Roman"/>
        <family val="1"/>
        <charset val="204"/>
      </rPr>
      <t xml:space="preserve">                   </t>
    </r>
  </si>
  <si>
    <r>
      <t xml:space="preserve">Д.21 кв.1 ком.4 </t>
    </r>
    <r>
      <rPr>
        <sz val="9"/>
        <color indexed="8"/>
        <rFont val="Times New Roman"/>
        <family val="1"/>
        <charset val="204"/>
      </rPr>
      <t xml:space="preserve">Дементьева Е.Б      </t>
    </r>
    <r>
      <rPr>
        <sz val="9"/>
        <color indexed="8"/>
        <rFont val="Times New Roman"/>
        <family val="1"/>
        <charset val="204"/>
      </rPr>
      <t xml:space="preserve">                                </t>
    </r>
  </si>
  <si>
    <r>
      <t>д.21 кв.1 ком.5</t>
    </r>
    <r>
      <rPr>
        <sz val="9"/>
        <color indexed="8"/>
        <rFont val="Times New Roman"/>
        <family val="1"/>
        <charset val="204"/>
      </rPr>
      <t xml:space="preserve"> Мельников А.М.              </t>
    </r>
    <r>
      <rPr>
        <sz val="9"/>
        <color indexed="8"/>
        <rFont val="Times New Roman"/>
        <family val="1"/>
        <charset val="204"/>
      </rPr>
      <t xml:space="preserve">     </t>
    </r>
  </si>
  <si>
    <r>
      <rPr>
        <sz val="9"/>
        <color indexed="8"/>
        <rFont val="Times New Roman"/>
        <family val="1"/>
        <charset val="204"/>
      </rPr>
      <t xml:space="preserve">  </t>
    </r>
    <r>
      <rPr>
        <u/>
        <sz val="9"/>
        <color indexed="8"/>
        <rFont val="Times New Roman"/>
        <family val="1"/>
        <charset val="204"/>
      </rPr>
      <t xml:space="preserve">д.21 кв.2 </t>
    </r>
    <r>
      <rPr>
        <sz val="9"/>
        <color indexed="8"/>
        <rFont val="Times New Roman"/>
        <family val="1"/>
        <charset val="204"/>
      </rPr>
      <t xml:space="preserve"> Клещенко О.Н.                          </t>
    </r>
    <r>
      <rPr>
        <sz val="9"/>
        <color indexed="8"/>
        <rFont val="Times New Roman"/>
        <family val="1"/>
        <charset val="204"/>
      </rPr>
      <t xml:space="preserve">                            </t>
    </r>
  </si>
  <si>
    <t xml:space="preserve"> д.21.кв.3 Лайне Е.Н</t>
  </si>
  <si>
    <r>
      <t>д.21 кв.5</t>
    </r>
    <r>
      <rPr>
        <sz val="9"/>
        <color indexed="8"/>
        <rFont val="Times New Roman"/>
        <family val="1"/>
        <charset val="204"/>
      </rPr>
      <t xml:space="preserve"> Белоусов В.В.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</t>
    </r>
  </si>
  <si>
    <r>
      <t>д.26 кв.5</t>
    </r>
    <r>
      <rPr>
        <sz val="9"/>
        <color indexed="8"/>
        <rFont val="Times New Roman"/>
        <family val="1"/>
        <charset val="204"/>
      </rPr>
      <t xml:space="preserve"> Мамаева Т.М                       </t>
    </r>
    <r>
      <rPr>
        <sz val="9"/>
        <color indexed="8"/>
        <rFont val="Times New Roman"/>
        <family val="1"/>
        <charset val="204"/>
      </rPr>
      <t xml:space="preserve">                         </t>
    </r>
    <r>
      <rPr>
        <u/>
        <sz val="9"/>
        <color indexed="8"/>
        <rFont val="Times New Roman"/>
        <family val="1"/>
        <charset val="204"/>
      </rPr>
      <t/>
    </r>
  </si>
  <si>
    <r>
      <t>д.26 кв.11</t>
    </r>
    <r>
      <rPr>
        <sz val="9"/>
        <color indexed="8"/>
        <rFont val="Times New Roman"/>
        <family val="1"/>
        <charset val="204"/>
      </rPr>
      <t xml:space="preserve"> Бухта Т.А.                          </t>
    </r>
    <r>
      <rPr>
        <sz val="9"/>
        <color indexed="8"/>
        <rFont val="Times New Roman"/>
        <family val="1"/>
        <charset val="204"/>
      </rPr>
      <t xml:space="preserve">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</t>
    </r>
  </si>
  <si>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>д.26 кв26.</t>
    </r>
    <r>
      <rPr>
        <sz val="9"/>
        <color indexed="8"/>
        <rFont val="Times New Roman"/>
        <family val="1"/>
        <charset val="204"/>
      </rPr>
      <t xml:space="preserve">Красеньков В.В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</t>
    </r>
  </si>
  <si>
    <r>
      <t>д.26 кв.32</t>
    </r>
    <r>
      <rPr>
        <sz val="9"/>
        <color indexed="8"/>
        <rFont val="Times New Roman"/>
        <family val="1"/>
        <charset val="204"/>
      </rPr>
      <t xml:space="preserve"> Банников Д.А. (оформ.соб-ть)                                                     </t>
    </r>
  </si>
  <si>
    <r>
      <t>д.32 кв.2</t>
    </r>
    <r>
      <rPr>
        <sz val="9"/>
        <color indexed="8"/>
        <rFont val="Times New Roman"/>
        <family val="1"/>
        <charset val="204"/>
      </rPr>
      <t xml:space="preserve"> Иванов А.В                                           </t>
    </r>
  </si>
  <si>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>д.32 кв.3</t>
    </r>
    <r>
      <rPr>
        <sz val="9"/>
        <color indexed="8"/>
        <rFont val="Times New Roman"/>
        <family val="1"/>
        <charset val="204"/>
      </rPr>
      <t xml:space="preserve"> Конохов Б.Ф</t>
    </r>
  </si>
  <si>
    <r>
      <t xml:space="preserve">д.47 кв.9 </t>
    </r>
    <r>
      <rPr>
        <sz val="9"/>
        <color indexed="8"/>
        <rFont val="Times New Roman"/>
        <family val="1"/>
        <charset val="204"/>
      </rPr>
      <t>Меснянкин Г.К.</t>
    </r>
  </si>
  <si>
    <r>
      <t>д.5 кв.7</t>
    </r>
    <r>
      <rPr>
        <sz val="9"/>
        <color indexed="8"/>
        <rFont val="Times New Roman"/>
        <family val="1"/>
        <charset val="204"/>
      </rPr>
      <t xml:space="preserve">  Белозерова М.К                                    </t>
    </r>
  </si>
  <si>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>д.56 кв.6</t>
    </r>
    <r>
      <rPr>
        <sz val="9"/>
        <color indexed="8"/>
        <rFont val="Times New Roman"/>
        <family val="1"/>
        <charset val="204"/>
      </rPr>
      <t xml:space="preserve"> Лунева Г.А. (оформ.соб-ть)                               </t>
    </r>
  </si>
  <si>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>д.56 кв10</t>
    </r>
    <r>
      <rPr>
        <sz val="9"/>
        <color indexed="8"/>
        <rFont val="Times New Roman"/>
        <family val="1"/>
        <charset val="204"/>
      </rPr>
      <t xml:space="preserve"> Красенькова Н.Д офор.соб-ть                     </t>
    </r>
    <r>
      <rPr>
        <sz val="9"/>
        <color indexed="8"/>
        <rFont val="Times New Roman"/>
        <family val="1"/>
        <charset val="204"/>
      </rPr>
      <t xml:space="preserve">                            </t>
    </r>
    <r>
      <rPr>
        <sz val="9"/>
        <color indexed="8"/>
        <rFont val="Times New Roman"/>
        <family val="1"/>
        <charset val="204"/>
      </rPr>
      <t xml:space="preserve">                         </t>
    </r>
  </si>
  <si>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>д.56 кв.16</t>
    </r>
    <r>
      <rPr>
        <sz val="9"/>
        <color indexed="8"/>
        <rFont val="Times New Roman"/>
        <family val="1"/>
        <charset val="204"/>
      </rPr>
      <t xml:space="preserve"> Козлов А.М  офор.соб-ть                               </t>
    </r>
    <r>
      <rPr>
        <sz val="9"/>
        <color indexed="8"/>
        <rFont val="Times New Roman"/>
        <family val="1"/>
        <charset val="204"/>
      </rPr>
      <t xml:space="preserve">            </t>
    </r>
    <r>
      <rPr>
        <sz val="9"/>
        <color indexed="8"/>
        <rFont val="Times New Roman"/>
        <family val="1"/>
        <charset val="204"/>
      </rPr>
      <t xml:space="preserve">                    </t>
    </r>
  </si>
  <si>
    <r>
      <t xml:space="preserve">д.56 кв.17 </t>
    </r>
    <r>
      <rPr>
        <sz val="9"/>
        <color indexed="8"/>
        <rFont val="Times New Roman"/>
        <family val="1"/>
        <charset val="204"/>
      </rPr>
      <t xml:space="preserve">Чуйкова Н Н                             </t>
    </r>
    <r>
      <rPr>
        <sz val="9"/>
        <color indexed="8"/>
        <rFont val="Times New Roman"/>
        <family val="1"/>
        <charset val="204"/>
      </rPr>
      <t xml:space="preserve">                         </t>
    </r>
  </si>
  <si>
    <r>
      <t>д.56 кв.18</t>
    </r>
    <r>
      <rPr>
        <sz val="9"/>
        <color indexed="8"/>
        <rFont val="Times New Roman"/>
        <family val="1"/>
        <charset val="204"/>
      </rPr>
      <t xml:space="preserve"> Добрынина Е.И.                    </t>
    </r>
    <r>
      <rPr>
        <sz val="9"/>
        <color indexed="8"/>
        <rFont val="Times New Roman"/>
        <family val="1"/>
        <charset val="204"/>
      </rPr>
      <t xml:space="preserve">                        </t>
    </r>
    <r>
      <rPr>
        <sz val="9"/>
        <color indexed="8"/>
        <rFont val="Times New Roman"/>
        <family val="1"/>
        <charset val="204"/>
      </rPr>
      <t xml:space="preserve">                 </t>
    </r>
  </si>
  <si>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>д.56 кв.19</t>
    </r>
    <r>
      <rPr>
        <sz val="9"/>
        <color indexed="8"/>
        <rFont val="Times New Roman"/>
        <family val="1"/>
        <charset val="204"/>
      </rPr>
      <t xml:space="preserve"> Чуйков Р.А                                 </t>
    </r>
    <r>
      <rPr>
        <u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                  </t>
    </r>
  </si>
  <si>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>д.56 кв.2</t>
    </r>
    <r>
      <rPr>
        <sz val="9"/>
        <color indexed="8"/>
        <rFont val="Times New Roman"/>
        <family val="1"/>
        <charset val="204"/>
      </rPr>
      <t xml:space="preserve">5 Новиков Н.А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</t>
    </r>
  </si>
  <si>
    <r>
      <t xml:space="preserve">д.56 кв.26 </t>
    </r>
    <r>
      <rPr>
        <sz val="9"/>
        <color indexed="8"/>
        <rFont val="Times New Roman"/>
        <family val="1"/>
        <charset val="204"/>
      </rPr>
      <t xml:space="preserve">Гайдукова Л.П                    </t>
    </r>
    <r>
      <rPr>
        <sz val="9"/>
        <color indexed="8"/>
        <rFont val="Times New Roman"/>
        <family val="1"/>
        <charset val="204"/>
      </rPr>
      <t xml:space="preserve">            </t>
    </r>
  </si>
  <si>
    <r>
      <t xml:space="preserve">д.56 кв.32 </t>
    </r>
    <r>
      <rPr>
        <sz val="9"/>
        <color indexed="8"/>
        <rFont val="Times New Roman"/>
        <family val="1"/>
        <charset val="204"/>
      </rPr>
      <t xml:space="preserve">Чаплыгин Н.А                           </t>
    </r>
  </si>
  <si>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 xml:space="preserve">д.7 кв.12 </t>
    </r>
    <r>
      <rPr>
        <sz val="9"/>
        <color indexed="8"/>
        <rFont val="Times New Roman"/>
        <family val="1"/>
        <charset val="204"/>
      </rPr>
      <t xml:space="preserve">Смирнова В.М </t>
    </r>
  </si>
  <si>
    <r>
      <t>д.8 кв.3</t>
    </r>
    <r>
      <rPr>
        <sz val="9"/>
        <color indexed="8"/>
        <rFont val="Times New Roman"/>
        <family val="1"/>
        <charset val="204"/>
      </rPr>
      <t xml:space="preserve"> Аникеев Р.В                                     </t>
    </r>
  </si>
  <si>
    <r>
      <t>д.1 кв.2</t>
    </r>
    <r>
      <rPr>
        <sz val="9"/>
        <color indexed="8"/>
        <rFont val="Times New Roman"/>
        <family val="1"/>
        <charset val="204"/>
      </rPr>
      <t xml:space="preserve"> Афанасьева А.И                                     </t>
    </r>
    <r>
      <rPr>
        <sz val="9"/>
        <color indexed="8"/>
        <rFont val="Times New Roman"/>
        <family val="1"/>
        <charset val="204"/>
      </rPr>
      <t xml:space="preserve">                    </t>
    </r>
  </si>
  <si>
    <r>
      <t>д.1 кв.7</t>
    </r>
    <r>
      <rPr>
        <sz val="9"/>
        <color indexed="8"/>
        <rFont val="Times New Roman"/>
        <family val="1"/>
        <charset val="204"/>
      </rPr>
      <t xml:space="preserve"> Дорохина А.Д                           </t>
    </r>
  </si>
  <si>
    <t>Муниципальный контракт № 0144300037714000012-0204183-01 от 26.12.2014Акт приема-передачи жилых помещений (квартир) от 26.12.2014 г.</t>
  </si>
  <si>
    <t>д.59 кв.17</t>
  </si>
  <si>
    <t>д.59 кв.27</t>
  </si>
  <si>
    <t>д.59 кв.18</t>
  </si>
  <si>
    <t>казна МО"Нижнемедведицкий сельсовет "Курского района Курской области</t>
  </si>
  <si>
    <r>
      <t>д.1 кв.5</t>
    </r>
    <r>
      <rPr>
        <sz val="9"/>
        <color indexed="8"/>
        <rFont val="Times New Roman"/>
        <family val="1"/>
        <charset val="204"/>
      </rPr>
      <t xml:space="preserve"> Щетинин В.П договор соцнайма №07 от28.11.2012 бессрочный                                       </t>
    </r>
  </si>
  <si>
    <r>
      <t>д.8 кв.10</t>
    </r>
    <r>
      <rPr>
        <sz val="9"/>
        <color indexed="8"/>
        <rFont val="Times New Roman"/>
        <family val="1"/>
        <charset val="204"/>
      </rPr>
      <t xml:space="preserve"> Пирогов А.П договор соцнайма №10 от29.01.2013 бессрочный</t>
    </r>
  </si>
  <si>
    <r>
      <t xml:space="preserve">д.56 кв.5 </t>
    </r>
    <r>
      <rPr>
        <sz val="9"/>
        <color indexed="8"/>
        <rFont val="Times New Roman"/>
        <family val="1"/>
        <charset val="204"/>
      </rPr>
      <t xml:space="preserve">Емельянов В.И договор соцнайма №1 от09.01.2014 бессрочный                                            </t>
    </r>
  </si>
  <si>
    <r>
      <t>д.56 кв.4</t>
    </r>
    <r>
      <rPr>
        <sz val="9"/>
        <color indexed="8"/>
        <rFont val="Times New Roman"/>
        <family val="1"/>
        <charset val="204"/>
      </rPr>
      <t xml:space="preserve"> Иванов В.В. Договор соцнайма №03 от 03.10.2012 бессрочный                                  </t>
    </r>
    <r>
      <rPr>
        <u/>
        <sz val="9"/>
        <color indexed="8"/>
        <rFont val="Times New Roman"/>
        <family val="1"/>
        <charset val="204"/>
      </rPr>
      <t/>
    </r>
  </si>
  <si>
    <r>
      <t>д.56 кв.2</t>
    </r>
    <r>
      <rPr>
        <sz val="9"/>
        <color indexed="8"/>
        <rFont val="Times New Roman"/>
        <family val="1"/>
        <charset val="204"/>
      </rPr>
      <t xml:space="preserve"> Сусликова н.В. Договор соцнайма №04 от03.10.2012 бессрочный                           </t>
    </r>
  </si>
  <si>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>д.41.кв.10 Максимова Н.В.Договор соцнайма №13 от 10.04.2013 бессрочный</t>
    </r>
  </si>
  <si>
    <r>
      <t>д.12 кв.2</t>
    </r>
    <r>
      <rPr>
        <sz val="9"/>
        <color indexed="8"/>
        <rFont val="Times New Roman"/>
        <family val="1"/>
        <charset val="204"/>
      </rPr>
      <t xml:space="preserve"> Хмелевской А.Вдоговор соцнайма №14 от10.04.2013 бессрочный                                                                              </t>
    </r>
  </si>
  <si>
    <r>
      <t>д.11 кв.7</t>
    </r>
    <r>
      <rPr>
        <sz val="9"/>
        <color indexed="8"/>
        <rFont val="Times New Roman"/>
        <family val="1"/>
        <charset val="204"/>
      </rPr>
      <t xml:space="preserve"> Бурцева Н.Ф Договор соцнайма №05 от 10.10.2012  бессрочный                                      </t>
    </r>
  </si>
  <si>
    <r>
      <t>д.11 кв.1</t>
    </r>
    <r>
      <rPr>
        <sz val="9"/>
        <color indexed="8"/>
        <rFont val="Times New Roman"/>
        <family val="1"/>
        <charset val="204"/>
      </rPr>
      <t xml:space="preserve"> Стреченюк А.Н Договор №11 от29.01.2013 бессрочный                             </t>
    </r>
  </si>
  <si>
    <r>
      <t>д.6 кв.4</t>
    </r>
    <r>
      <rPr>
        <sz val="9"/>
        <color indexed="8"/>
        <rFont val="Times New Roman"/>
        <family val="1"/>
        <charset val="204"/>
      </rPr>
      <t xml:space="preserve">  Чуйков М.И Договор соцнайма №08 от 28.01.2013 бессрочный                                   </t>
    </r>
  </si>
  <si>
    <r>
      <t xml:space="preserve">д.30 кв.27 </t>
    </r>
    <r>
      <rPr>
        <sz val="9"/>
        <color indexed="8"/>
        <rFont val="Times New Roman"/>
        <family val="1"/>
        <charset val="204"/>
      </rPr>
      <t xml:space="preserve">Козлова С.С договор соцнайма№2 от 16.10.2014 бессрочный                                 </t>
    </r>
  </si>
  <si>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>д.29 кв.11</t>
    </r>
    <r>
      <rPr>
        <sz val="9"/>
        <color indexed="8"/>
        <rFont val="Times New Roman"/>
        <family val="1"/>
        <charset val="204"/>
      </rPr>
      <t xml:space="preserve">Васильченко Н.Н              </t>
    </r>
  </si>
  <si>
    <r>
      <t>д.24 кв.1</t>
    </r>
    <r>
      <rPr>
        <sz val="9"/>
        <color indexed="8"/>
        <rFont val="Times New Roman"/>
        <family val="1"/>
        <charset val="204"/>
      </rPr>
      <t>Чуйков В.П</t>
    </r>
  </si>
  <si>
    <r>
      <t xml:space="preserve">д.29 кв.6 </t>
    </r>
    <r>
      <rPr>
        <sz val="9"/>
        <color indexed="8"/>
        <rFont val="Times New Roman"/>
        <family val="1"/>
        <charset val="204"/>
      </rPr>
      <t xml:space="preserve">Бабаскин В.М                       </t>
    </r>
  </si>
  <si>
    <r>
      <t xml:space="preserve">д.10 кв.3 ком.8.9 </t>
    </r>
    <r>
      <rPr>
        <sz val="9"/>
        <color indexed="8"/>
        <rFont val="Times New Roman"/>
        <family val="1"/>
        <charset val="204"/>
      </rPr>
      <t xml:space="preserve">Третьякова В.И  Договор соцнайма 09 от 28.01.2013 бессрочный                                                                                                                                                                                                           </t>
    </r>
  </si>
  <si>
    <r>
      <t xml:space="preserve">д.3 кв.9 </t>
    </r>
    <r>
      <rPr>
        <sz val="9"/>
        <color indexed="8"/>
        <rFont val="Times New Roman"/>
        <family val="1"/>
        <charset val="204"/>
      </rPr>
      <t xml:space="preserve">Прокопова Л.Е Договор соцнайма №17 от 07.06.2013 бессрочный                                                  </t>
    </r>
  </si>
  <si>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>д.30 кв.3</t>
    </r>
    <r>
      <rPr>
        <sz val="9"/>
        <color indexed="8"/>
        <rFont val="Times New Roman"/>
        <family val="1"/>
        <charset val="204"/>
      </rPr>
      <t xml:space="preserve"> Попов О.Н </t>
    </r>
  </si>
  <si>
    <r>
      <t>д.30 кв.18</t>
    </r>
    <r>
      <rPr>
        <sz val="9"/>
        <color indexed="8"/>
        <rFont val="Times New Roman"/>
        <family val="1"/>
        <charset val="204"/>
      </rPr>
      <t xml:space="preserve"> Извекова Т.А </t>
    </r>
  </si>
  <si>
    <t>д.47 кв.4 Сулименков В.А.</t>
  </si>
  <si>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>д.56 кв.24</t>
    </r>
    <r>
      <rPr>
        <sz val="9"/>
        <color indexed="8"/>
        <rFont val="Times New Roman"/>
        <family val="1"/>
        <charset val="204"/>
      </rPr>
      <t xml:space="preserve">Подцуева И.В.                                             </t>
    </r>
  </si>
  <si>
    <t xml:space="preserve"> Постановление  Администрации Нижнемедведицкого сельсовета  Курского района Курской области  от 28.06.2004 г. №73-а-П Акт прнема передачи от 30.06.2004г к Постановлению главы от 28.06.2004г от 28.06.2004г.</t>
  </si>
  <si>
    <t xml:space="preserve"> Постановление  Администрации Нижнемедведицкого сельсовета  Курского района Курской области  от 28.06.2004 г. №73-а-П Акт прнема передачи б/н от 30.06.2004г к Постановлению главы от 28.06.2004г от 28.06.2004г.</t>
  </si>
  <si>
    <t xml:space="preserve"> Постановление  Администрации Нижнемедведицкого сельсовета  Курского района Курской области  от 28.06.2004 г. №73-а-П Акт прнема передачи  б/н от 30.06.2004г к Постановлению главы от 28.06.2004г от 28.06.2004г.</t>
  </si>
  <si>
    <t xml:space="preserve"> Постановление  Администрации Нижнемедведицкого сельсовета  Курского района Курской области  от 28.06.2004 г. №73-а-П Акт прнема передачи  б/н от 30.06.2004г </t>
  </si>
  <si>
    <t xml:space="preserve"> Решение Собрания депутатов Нижнемедведицкого Курского района Курской  области № 98-3-27 от 29декабря  2005г. Акт приема передачи б/н от 22.12.2003г к Постановлению главы № 98-3-27 от 29.12.2005</t>
  </si>
  <si>
    <t xml:space="preserve"> дорога </t>
  </si>
  <si>
    <t xml:space="preserve">Водоснабжение, Водопровод </t>
  </si>
  <si>
    <t xml:space="preserve">водопровод </t>
  </si>
  <si>
    <t xml:space="preserve">Башня «Рожновского» </t>
  </si>
  <si>
    <t xml:space="preserve"> Решение Собрания депутатов Нижнемедведицкого Курского района Курской  области № 40-1-8 от 18 января 2011 г. Акт прнема передачи б/н от   18.01.2011г к Постановлению главы № 40 -1-8 от 18.01.2011</t>
  </si>
  <si>
    <t xml:space="preserve"> Постановление  Администрации Нижнемедведицкого сельсовета  Курского района Курской области  от 28.06.2004 г. №73-а-П Акт прнема передачи б от 30.06.2004г к Постановлению главы от 28.06.2004г от 28.06.2004г.</t>
  </si>
  <si>
    <t xml:space="preserve">Скважина </t>
  </si>
  <si>
    <t xml:space="preserve">Водоснабжение </t>
  </si>
  <si>
    <t xml:space="preserve">Водопровод </t>
  </si>
  <si>
    <t xml:space="preserve">Башня Рожновского </t>
  </si>
  <si>
    <t xml:space="preserve">Водопровод  </t>
  </si>
  <si>
    <t xml:space="preserve">Артезианская скважина
</t>
  </si>
  <si>
    <t xml:space="preserve">Башня водопрод.
</t>
  </si>
  <si>
    <t xml:space="preserve">Скважина
</t>
  </si>
  <si>
    <t xml:space="preserve">Электромеханическая водозаб. уст-ка
</t>
  </si>
  <si>
    <t xml:space="preserve">Плотина </t>
  </si>
  <si>
    <t>Сети водопровода</t>
  </si>
  <si>
    <t xml:space="preserve">газоснабжение </t>
  </si>
  <si>
    <t>305516 Курская обл. Курский р-он  п. Касиновский жилой дом № 20  кв.№ 1</t>
  </si>
  <si>
    <t>квартира</t>
  </si>
  <si>
    <t>305516 Курская обл. Курский р-он  п. Касиновский жилой дом № 20  кв.№ 2</t>
  </si>
  <si>
    <t>305516 Курская обл. Курский р-он  п. Касиновский жилой дом № 20  кв.№ 3</t>
  </si>
  <si>
    <t>305516 Курская обл. Курский р-он  п. Касиновский жилой дом № 35   кв.№2</t>
  </si>
  <si>
    <t>305516 Курская обл. Курский р-он  д.Татаренкова ул.Садовая жилой дом № 10  кв.№ 3/8,9</t>
  </si>
  <si>
    <t>305516 Курская обл. Курский р-он  д.Татаренкова ул.Садовая жилой дом № 10  кв.№ 7/21</t>
  </si>
  <si>
    <t>305516 Курская обл. Курский р-он  д.Татаренкова ул.Садовая жилой дом № 10  кв.№ 6/9</t>
  </si>
  <si>
    <t>305516 Курская обл. Курский р-он  д.Татаренкова ул.Садовая жилой дом № 10  кв.№ 7/19</t>
  </si>
  <si>
    <t>305516 Курская обл. Курский р-он  д.Татаренкова ул.Садовая жилой дом № 10  кв.№ 2/5</t>
  </si>
  <si>
    <t>305516 Курская обл. Курский р-он  д.Татаренкова ул.Садовая жилой дом № 10  кв.№ 1/3</t>
  </si>
  <si>
    <t>305516 Курская обл. Курский р-он  д.Татаренкова ул.Садовая жилой дом № 10  кв.№ 5/9</t>
  </si>
  <si>
    <t>305516 Курская обл. Курский р-он  д.Татаренкова ул.Садовая жилой дом № 10  кв.№ 7/20</t>
  </si>
  <si>
    <t>305516 Курская обл. Курский р-он  д.Татаренкова ул.Садовая жилой дом № 10  кв.№ 4/10,12</t>
  </si>
  <si>
    <t>305516 Курская обл. Курский р-он  д.Татаренкова ул.Садовая жилой дом № 10  кв.№ 5/7</t>
  </si>
  <si>
    <t>305516 Курская обл. Курский р-он  д.Татаренкова ул.Садовая жилой дом № 10  кв.№ 5/18</t>
  </si>
  <si>
    <t>305516 Курская обл. Курский р-он  д.Татаренкова ул.Садовая жилой дом № 2   кв.№ 2</t>
  </si>
  <si>
    <t>305516 Курская обл. Курский р-он  п. Касиновский жилой дом № 24   кв.№1</t>
  </si>
  <si>
    <t>305516 Курская обл. Курский р-он  п. Касиновский жилой дом № 29   кв.№6</t>
  </si>
  <si>
    <t>305516 Курская обл. Курский р-он  п. Касиновский жилой дом № 29   кв.№11</t>
  </si>
  <si>
    <t>305516 Курская обл. Курский р-он  д.Татаренкова ул.Садовая жилой дом № 3   кв.№1</t>
  </si>
  <si>
    <t>305516 Курская обл. Курский р-он  д.Татаренкова ул.Садовая жилой дом № 3   кв.№ 7</t>
  </si>
  <si>
    <t>305516 Курская обл. Курский р-он  д.Татаренкова ул.Садовая жилой дом № 3   кв.№ 9</t>
  </si>
  <si>
    <t>305516 Курская обл. Курский р-он  д.Татаренкова ул.Садовая жилой дом № 3   кв.№ 11</t>
  </si>
  <si>
    <t>305516 Курская обл. Курский р-он  п. Касиновский жилой дом № 30  кв.№ 3</t>
  </si>
  <si>
    <t>305516 Курская обл. Курский р-он  п. Касиновский жилой дом № 30  кв.№ 7</t>
  </si>
  <si>
    <t>305516 Курская обл. Курский р-он  п. Касиновский жилой дом № 30  кв.№ 15</t>
  </si>
  <si>
    <t>305516 Курская обл. Курский р-он  п. Касиновский жилой дом № 30  кв.№ 17</t>
  </si>
  <si>
    <t>305516 Курская обл. Курский р-он  п. Касиновский жилой дом № 30  кв.№ 18</t>
  </si>
  <si>
    <t>305516 Курская обл. Курский р-он  п. Касиновский жилой дом № 30  кв.№ 27</t>
  </si>
  <si>
    <t>305516 Курская обл. Курский р-он  п. Касиновский жилой дом № 30  кв.№ 40</t>
  </si>
  <si>
    <t>305516 Курская обл. Курский р-он  п. Касиновский жилой дом № 37   кв.№ 1</t>
  </si>
  <si>
    <t>305516 Курская обл. Курский р-он  п. Касиновский жилой дом № 37   кв.№ 2</t>
  </si>
  <si>
    <t>305516 Курская обл. Курский р-он  п. Касиновский жилой дом № 38кв.1</t>
  </si>
  <si>
    <t>305516 Курская обл. Курский р-он  п. Касиновский жилой дом № 38кв.2</t>
  </si>
  <si>
    <t>305516 Курская обл. Курский р-он  п. Касиновский жилой дом № 38кв.3</t>
  </si>
  <si>
    <t>305516 Курская обл. Курский р-он  д.Татаренкова ул.Садовая жилой дом № 4    кв.№1</t>
  </si>
  <si>
    <t>305516 Курская обл. Курский р-он  д.Татаренкова ул.Садовая жилой дом № 4    кв.№ 5</t>
  </si>
  <si>
    <t>305516 Курская обл. Курский р-он  п. Касиновский жилой дом № 42   кв.№5</t>
  </si>
  <si>
    <t>305516 Курская обл. Курский р-он  п. Касиновский жилой дом № 42   кв.№ 7</t>
  </si>
  <si>
    <t>305516 Курская обл. Курский р-он  п. Касиновский жилой дом № 42   кв.№ 8</t>
  </si>
  <si>
    <t>305516 Курская обл. Курский р-он  п. Касиновский жилой дом № 57</t>
  </si>
  <si>
    <t>305516 Курская обл. Курский р-он  д.Татаренкова ул.Садовая жилой дом № 6    кв.№ 4</t>
  </si>
  <si>
    <t>305516 Курская обл. Курский р-он  д.Татаренкова ул.Садовая жилой дом № 6    кв.№ 6</t>
  </si>
  <si>
    <t>305516 Курская обл. Курский р-он  д.Татаренкова ул.Садовая жилой дом № 9    № 8 кв.</t>
  </si>
  <si>
    <t>305516 Курская обл. Курский р-он  д.Татаренкова ул.Садовая жилой дом № 9    № 12кв.</t>
  </si>
  <si>
    <t>305516 Курская обл. Курский р-он  д.Татаренкова ул.Садовая жилой дом № 11   кв.№ 1</t>
  </si>
  <si>
    <t>305516 Курская обл. Курский р-он  д.Татаренкова ул.Садовая жилой дом № 11   кв.№ 3</t>
  </si>
  <si>
    <t>305516 Курская обл. Курский р-он  д.Татаренкова ул.Садовая жилой дом № 11   кв.№ 7</t>
  </si>
  <si>
    <t>305516 Курская обл. Курский р-он  д.Татаренкова ул.Садовая жилой дом № 12  кв.№ 1 ком.6,7</t>
  </si>
  <si>
    <t>305516 Курская обл. Курский р-он  д.Татаренкова ул.Садовая жилой дом № 12  кв.№ 1 ком .9</t>
  </si>
  <si>
    <t>305516 Курская обл. Курский р-он  д.Татаренкова ул.Садовая жилой дом № 12  кв.№ 2</t>
  </si>
  <si>
    <t>305516 Курская обл. Курский р-он  п. Касиновский жилой дом № 21  кв.№ 1 ком.2</t>
  </si>
  <si>
    <t>305516 Курская обл. Курский р-он  п. Касиновскийжилой дом № 21  кв.№ 1 ком.3</t>
  </si>
  <si>
    <t>305516 Курская обл. Курский р-он  п. Касиновский жилой дом № 21  кв.№ 1 ком.4</t>
  </si>
  <si>
    <t>305516 Курская обл. Курский р-он  п. Касиновский жилой дом № 21  кв.№ 1 ком.5</t>
  </si>
  <si>
    <t>305516 Курская обл. Курский р-он  п. Касиновский жилой дом № 21  кв.№ 2</t>
  </si>
  <si>
    <t>305516 Курская обл. Курский р-он  п. Касиновский жилой дом № 21  кв.№ 3</t>
  </si>
  <si>
    <t>305516 Курская обл. Курский р-он  п. Касиновский жилой дом № 26   кв.№ 5</t>
  </si>
  <si>
    <t>305516 Курская обл. Курский р-он  п. Касиновский жилой дом № 26   кв.№ 11</t>
  </si>
  <si>
    <t>305516 Курская обл. Курский р-он  п. Касиновский жилой дом № 26   кв.№ 26</t>
  </si>
  <si>
    <t>305516 Курская обл. Курский р-он  п. Касиновский жилой дом № 26   кв.№ 32</t>
  </si>
  <si>
    <t>305516 Курская обл. Курский р-он  п. Касиновский жилой дом № 28   кв.№3</t>
  </si>
  <si>
    <t>305516 Курская обл. Курский р-он  п. Касиновский жилой дом № 32   кв.2</t>
  </si>
  <si>
    <t>305516 Курская обл. Курский р-он  п. Касиновский жилой дом № 32   кв.3</t>
  </si>
  <si>
    <t>305516 Курская обл. Курский р-он  п. Касиновский жилой дом № 34   кв.№1</t>
  </si>
  <si>
    <t>305516 Курская обл. Курский р-он  п. Касиновский жилой дом № 41  кв.№ 10</t>
  </si>
  <si>
    <t>305516 Курская обл. Курский р-он  п. Касиновский жилой дом № 47   кв.№ 9</t>
  </si>
  <si>
    <t>305516 Курская обл. Курский р-он  п. Касиновский жилой дом № 47   кв.№ 4</t>
  </si>
  <si>
    <t>305516 Курская обл. Курский р-он  д.Татаренкова ул.Садовая жилой дом № 5 кв.№ 7</t>
  </si>
  <si>
    <t>305516 Курская обл. Курский р-он  п. Касиновский жилой дом № 56   кв.№2</t>
  </si>
  <si>
    <t>305516 Курская обл. Курский р-он  п. Касиновский жилой дом № 56   кв.№ 4</t>
  </si>
  <si>
    <t>305516 Курская обл. Курский р-он  п. Касиновский жилой дом № 56   кв.№ 5</t>
  </si>
  <si>
    <t>305516 Курская обл. Курский р-он  п. Касиновский жилой дом № 56   кв.№ 6</t>
  </si>
  <si>
    <t>305516 Курская обл. Курский р-он  п. Касиновский жилой дом № 56   кв.№ 10</t>
  </si>
  <si>
    <t>305516 Курская обл. Курский р-он  п. Касиновский жилой дом № 56   кв.№ 16</t>
  </si>
  <si>
    <t>305516 Курская обл. Курский р-он  п. Касиновский жилой дом № 56   кв.№ 17</t>
  </si>
  <si>
    <t>305516 Курская обл. Курский р-он  п. Касиновский жилой дом № 56   кв.№ 18</t>
  </si>
  <si>
    <t>305516 Курская обл. Курский р-он  п. Касиновский жилой дом № 56   кв. 19</t>
  </si>
  <si>
    <t>305516 Курская обл. Курский р-он  п. Касиновский жилой дом № 56   кв.№ 24</t>
  </si>
  <si>
    <t>305516 Курская обл. Курский р-он  п. Касиновский жилой дом № 56   кв.№ 25</t>
  </si>
  <si>
    <t>305516 Курская обл. Курский р-он  п. Касиновский жилой дом № 56   кв.№ 26</t>
  </si>
  <si>
    <t>305516 Курская обл. Курский р-он  п. Касиновский жилой дом № 56   кв.№ 32</t>
  </si>
  <si>
    <t>305516 Курская обл. Курский р-он  д.Татаренкова ул.Садовая жилой дом № 7  кв.№ 12</t>
  </si>
  <si>
    <t>305516 Курская обл. Курский р-он  д.Татаренкова ул.Садовая жилой дом №8   кв.№ 3</t>
  </si>
  <si>
    <t>305516 Курская обл. Курский р-он  д.Татаренкова ул.Садовая жилой дом №8   кв.№10</t>
  </si>
  <si>
    <t>305516 Курская обл. Курский р-он  д.Татаренкова ул.Садовая жилой дом № 1   кв.№ 2</t>
  </si>
  <si>
    <t>305516 Курская обл. Курский р-он  д.Татаренкова ул.Садовая жилой дом № 1   кв.№  5</t>
  </si>
  <si>
    <t>305516 Курская обл. Курский р-он  д.Татаренкова ул.Садовая жилой дом № 1   кв.№ 7</t>
  </si>
  <si>
    <t>305514 Курская обл.Курский р-он п.Искра жилой дом № 59   кв.№ 17</t>
  </si>
  <si>
    <t xml:space="preserve">305514 Курская обл.Курский р-он п.Искра жилой дом № 59  кв.№ 27 </t>
  </si>
  <si>
    <t>305514 Курская обл.Курский р-он п.Искра жилой дом № 59   кв.№ 18</t>
  </si>
  <si>
    <t>305516 Курская обл. Курский р-он  п. Касиновский подсобное помещение к д.57</t>
  </si>
  <si>
    <t xml:space="preserve">подсобное помещение </t>
  </si>
  <si>
    <t xml:space="preserve">Водопроводные  сети </t>
  </si>
  <si>
    <t xml:space="preserve">Сети  водопрод.
 </t>
  </si>
  <si>
    <t xml:space="preserve"> Решение Собрания депутатов Нижнемедведицкого Курского района Курской  области № 157-П  от 24.12.2009 г. Акт приема передачи  №б/н от 23.10.2009 </t>
  </si>
  <si>
    <t>01.05.2006 г.</t>
  </si>
  <si>
    <t>28.04.2006 г.</t>
  </si>
  <si>
    <t xml:space="preserve"> Постановление  Администрации Нижнемедведицкого сельсовета  Курского района Курской области  № 94-3-26 от 13.12.2005 Акт прнема передачи б/н от 28.04.2006г к постановлению №94-3-26 от 13.12.2005г.</t>
  </si>
  <si>
    <t xml:space="preserve"> Постановление  Администрации Нижнемедведицкого сельсовета  Курского района Курской области  № 94-3-26 от 13.12.2005 Акт прнема передачи б/н от 01.05.2006г к постановлению №94-3-26 от 13.12.2005г.</t>
  </si>
  <si>
    <t xml:space="preserve"> Решение Собрания депутатов Нижнемедведицкого Курского района Курской  области № 94-3-26 от 13.12.2005 г. Акт прнема передачи б/н от 28.04.2006г к решению собрания депутатов  №94-3-26 от 13.12.2005г.</t>
  </si>
  <si>
    <t xml:space="preserve"> Решение Комитета по управлению имуществом Курской области "О государственном имуществе" от 18.08.2010 г №01-18/1436  Акт прнема передачи б/н от 01.12.2010 к решению комитета №01-18/1436 от 01.08.2010</t>
  </si>
  <si>
    <t>305516 Курская обл.Курский р-н. п.Касиновский</t>
  </si>
  <si>
    <t>305504  Курская обл.Курский р-н. д.Н.Медведица</t>
  </si>
  <si>
    <t>305516 Курская обл.Курский р-н. д.Татаренкова</t>
  </si>
  <si>
    <t>305504  Курская обл.Курский р-н. д.В.Медведица</t>
  </si>
  <si>
    <t xml:space="preserve">305504  Курская обл.Курский р-н. д.В.Хмелевая </t>
  </si>
  <si>
    <t>305504  Курская обл.Курский р-н. д.Н-.Медведица</t>
  </si>
  <si>
    <t>305504  Курская обл.Курский р-н. х.Конево</t>
  </si>
  <si>
    <t>305504  Курская обл.Курский р-н. д.Сотниково</t>
  </si>
  <si>
    <t>305504  Курская обл.Курский р-н. д.Пашино</t>
  </si>
  <si>
    <t xml:space="preserve"> Постановление главы  Нижнемедведицкого сельсовета Курского района Курской  области № 96-П от 15.06.2009 г.</t>
  </si>
  <si>
    <t xml:space="preserve"> Постановление главы  Нижнемедведицкого сельсовета Курского района Курской  области № 96-П от 15.06.2009 г. </t>
  </si>
  <si>
    <t xml:space="preserve"> Решение Собрания депутатов Нижнемедведицкого Курского района Курской  области № 97-3-27 от29.12.2005 г. Акт приема передачи  №б/н от 30.10.2003г. </t>
  </si>
  <si>
    <t xml:space="preserve"> Постановление Главы Нижнемедведицкого сельсовета Курского района Курской  области №157-П  от 24.12.2009 г. Акт приема передачи  №б/н от 23.10.2009 </t>
  </si>
  <si>
    <t xml:space="preserve"> Постановление  Главы  Нижнемедведицкого сельсовета  Курского района Курской области  от 26.05.2003 г. №51-П-А Акт приема передачи б/н от 26.05.2003г к Постановлению главы №51-П-А от 26.05.2003</t>
  </si>
  <si>
    <t>Земельный участок под кладбищем</t>
  </si>
  <si>
    <t>305505 Курская обл. Курский р-он с.1 Шемякино</t>
  </si>
  <si>
    <t>305504 Курская обл. Курский р-он д.Хмелевая</t>
  </si>
  <si>
    <t>д. 10  кв.№ 5/7 Стефанененко Р.Е.</t>
  </si>
  <si>
    <t xml:space="preserve">Памятный знак </t>
  </si>
  <si>
    <t>305504, Российская Федерация, Курская область, Курский район, д.Верхняя Медведица (возле клуба)</t>
  </si>
  <si>
    <t>256 кв.м</t>
  </si>
  <si>
    <t xml:space="preserve"> -</t>
  </si>
  <si>
    <t>Решение Собрания депутатов Нижнемедведицкого сельсовета Курского района Курской области  от 18.03.2015 № 353-1-70</t>
  </si>
  <si>
    <t>Казна МО "Нижнемедведицкий сельсовет" Курского района Курской области</t>
  </si>
  <si>
    <t>Братская могила  30 советских воинов, погибших в боях с фашистскими захватчиками"</t>
  </si>
  <si>
    <t>305504, Российская Федерация, Курская область, Курский район,  с/в окраина д.Верхняя Медведица , 508 км. трассы Курск-Москва</t>
  </si>
  <si>
    <t>246 кв.м</t>
  </si>
  <si>
    <t xml:space="preserve">305505, Российская Федерация, Курская область, Курский район, с.1-Шемякино </t>
  </si>
  <si>
    <t>100 кв.м</t>
  </si>
  <si>
    <t xml:space="preserve">Распоряжение №111 -Р от 27.12.2011 г. "О закреплении имущества за Администрацией Нижнемедведицкого сельсовета Курского района Курской области "на праве оперативного управления </t>
  </si>
  <si>
    <t>Распоряжение  №115-Р от 25.12.2012 «Об утверждении проектно-сметной документации по строительству объекта "Водопроводные сети в п. Касиновский  Курского района Курской области".</t>
  </si>
  <si>
    <t xml:space="preserve"> </t>
  </si>
  <si>
    <t xml:space="preserve">Глава Нижнемедведицкого сельсовета Курского района </t>
  </si>
  <si>
    <t>Курской области</t>
  </si>
  <si>
    <t>И.В.Мальцев</t>
  </si>
  <si>
    <t>Зам.главы</t>
  </si>
  <si>
    <t>Т.В.Сойникова</t>
  </si>
  <si>
    <t xml:space="preserve">В Ы П И С К А ИЗ Р Е Е С Т РА
объектов  недвижимости муниципальной собственности МО «Нижнемедведицкий сельсовет» Курского района Курской области  на 01.04.2015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</si>
</sst>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 wrapText="1"/>
    </xf>
    <xf numFmtId="9" fontId="1" fillId="0" borderId="3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9" fontId="1" fillId="2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vertical="top"/>
    </xf>
    <xf numFmtId="0" fontId="1" fillId="2" borderId="3" xfId="0" applyNumberFormat="1" applyFont="1" applyFill="1" applyBorder="1" applyAlignment="1">
      <alignment vertical="top" shrinkToFit="1"/>
    </xf>
    <xf numFmtId="1" fontId="1" fillId="0" borderId="3" xfId="0" applyNumberFormat="1" applyFont="1" applyBorder="1" applyAlignment="1">
      <alignment vertical="top" shrinkToFit="1"/>
    </xf>
    <xf numFmtId="1" fontId="2" fillId="0" borderId="2" xfId="0" applyNumberFormat="1" applyFont="1" applyBorder="1" applyAlignment="1">
      <alignment vertical="top" shrinkToFit="1"/>
    </xf>
    <xf numFmtId="9" fontId="2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2" fontId="2" fillId="0" borderId="0" xfId="0" applyNumberFormat="1" applyFont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 shrinkToFit="1"/>
    </xf>
    <xf numFmtId="0" fontId="4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9" fontId="9" fillId="2" borderId="3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tabSelected="1" zoomScale="110" zoomScaleNormal="110" workbookViewId="0">
      <selection activeCell="A3" sqref="A3:S3"/>
    </sheetView>
  </sheetViews>
  <sheetFormatPr defaultRowHeight="12" x14ac:dyDescent="0.25"/>
  <cols>
    <col min="1" max="1" width="10" style="2" customWidth="1"/>
    <col min="2" max="2" width="14.42578125" style="2" customWidth="1"/>
    <col min="3" max="3" width="18.5703125" style="2" customWidth="1"/>
    <col min="4" max="4" width="5.85546875" style="2" customWidth="1"/>
    <col min="5" max="5" width="10.7109375" style="2" customWidth="1"/>
    <col min="6" max="6" width="12.7109375" style="2" customWidth="1"/>
    <col min="7" max="7" width="13.85546875" style="2" customWidth="1"/>
    <col min="8" max="8" width="12.5703125" style="2" customWidth="1"/>
    <col min="9" max="9" width="12.28515625" style="2" customWidth="1"/>
    <col min="10" max="10" width="10.7109375" style="2" customWidth="1"/>
    <col min="11" max="11" width="6.7109375" style="2" customWidth="1"/>
    <col min="12" max="12" width="12.42578125" style="2" customWidth="1"/>
    <col min="13" max="13" width="43.85546875" style="2" customWidth="1"/>
    <col min="14" max="14" width="22.140625" style="2" customWidth="1"/>
    <col min="15" max="15" width="0.140625" style="2" hidden="1" customWidth="1"/>
    <col min="16" max="18" width="9.140625" style="2" hidden="1" customWidth="1"/>
    <col min="19" max="19" width="27" style="2" customWidth="1"/>
    <col min="20" max="16384" width="9.140625" style="2"/>
  </cols>
  <sheetData>
    <row r="1" spans="1:19" s="13" customFormat="1" ht="4.5" customHeight="1" x14ac:dyDescent="0.25">
      <c r="N1" s="64" t="s">
        <v>354</v>
      </c>
      <c r="O1" s="64"/>
      <c r="P1" s="64"/>
      <c r="Q1" s="64"/>
      <c r="R1" s="64"/>
      <c r="S1" s="64"/>
    </row>
    <row r="2" spans="1:19" s="13" customFormat="1" ht="2.25" customHeight="1" x14ac:dyDescent="0.25">
      <c r="E2" s="65"/>
      <c r="F2" s="65"/>
      <c r="G2" s="65"/>
      <c r="H2" s="65"/>
      <c r="N2" s="15"/>
      <c r="O2" s="15"/>
      <c r="P2" s="15"/>
      <c r="Q2" s="15"/>
      <c r="R2" s="15"/>
      <c r="S2" s="15"/>
    </row>
    <row r="3" spans="1:19" s="14" customFormat="1" ht="51.75" customHeight="1" x14ac:dyDescent="0.25">
      <c r="A3" s="62" t="s">
        <v>360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08" x14ac:dyDescent="0.25">
      <c r="A4" s="1" t="s">
        <v>0</v>
      </c>
      <c r="B4" s="1" t="s">
        <v>1</v>
      </c>
      <c r="C4" s="1" t="s">
        <v>11</v>
      </c>
      <c r="D4" s="1" t="s">
        <v>2</v>
      </c>
      <c r="E4" s="1" t="s">
        <v>12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13</v>
      </c>
      <c r="M4" s="1" t="s">
        <v>14</v>
      </c>
      <c r="N4" s="1" t="s">
        <v>9</v>
      </c>
      <c r="S4" s="1" t="s">
        <v>10</v>
      </c>
    </row>
    <row r="5" spans="1:19" ht="12.75" thickBot="1" x14ac:dyDescent="0.3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5">
        <v>12</v>
      </c>
      <c r="M5" s="5">
        <v>13</v>
      </c>
      <c r="N5" s="3">
        <v>14</v>
      </c>
      <c r="S5" s="3">
        <v>15</v>
      </c>
    </row>
    <row r="6" spans="1:19" ht="51.75" thickBot="1" x14ac:dyDescent="0.3">
      <c r="A6" s="3">
        <v>1</v>
      </c>
      <c r="B6" s="37" t="s">
        <v>74</v>
      </c>
      <c r="C6" s="16" t="s">
        <v>39</v>
      </c>
      <c r="D6" s="3"/>
      <c r="E6" s="5" t="s">
        <v>102</v>
      </c>
      <c r="F6" s="21">
        <v>110103100000118</v>
      </c>
      <c r="G6" s="3">
        <v>152000</v>
      </c>
      <c r="H6" s="3">
        <v>96572.78</v>
      </c>
      <c r="I6" s="18">
        <f>G6-H6</f>
        <v>55427.22</v>
      </c>
      <c r="J6" s="22">
        <v>0.36</v>
      </c>
      <c r="K6" s="3"/>
      <c r="L6" s="26">
        <v>40561</v>
      </c>
      <c r="M6" s="27" t="s">
        <v>206</v>
      </c>
      <c r="N6" s="16" t="s">
        <v>70</v>
      </c>
      <c r="S6" s="25" t="s">
        <v>72</v>
      </c>
    </row>
    <row r="7" spans="1:19" ht="60.75" thickBot="1" x14ac:dyDescent="0.3">
      <c r="A7" s="3">
        <v>2</v>
      </c>
      <c r="B7" s="37" t="s">
        <v>17</v>
      </c>
      <c r="C7" s="16" t="s">
        <v>323</v>
      </c>
      <c r="D7" s="3"/>
      <c r="E7" s="3" t="s">
        <v>95</v>
      </c>
      <c r="F7" s="21">
        <v>110102100000116</v>
      </c>
      <c r="G7" s="3">
        <v>127381</v>
      </c>
      <c r="H7" s="3">
        <v>89149.86</v>
      </c>
      <c r="I7" s="3">
        <f>G7-H7</f>
        <v>38231.14</v>
      </c>
      <c r="J7" s="22">
        <v>0.3</v>
      </c>
      <c r="K7" s="3"/>
      <c r="L7" s="26">
        <v>38168</v>
      </c>
      <c r="M7" s="27" t="s">
        <v>198</v>
      </c>
      <c r="N7" s="16" t="s">
        <v>70</v>
      </c>
      <c r="S7" s="25" t="s">
        <v>72</v>
      </c>
    </row>
    <row r="8" spans="1:19" ht="60.75" thickBot="1" x14ac:dyDescent="0.3">
      <c r="A8" s="4">
        <v>3</v>
      </c>
      <c r="B8" s="38" t="s">
        <v>18</v>
      </c>
      <c r="C8" s="16" t="s">
        <v>323</v>
      </c>
      <c r="D8" s="5"/>
      <c r="E8" s="5" t="s">
        <v>94</v>
      </c>
      <c r="F8" s="21">
        <v>110102100000117</v>
      </c>
      <c r="G8" s="6">
        <v>18226</v>
      </c>
      <c r="H8" s="6">
        <v>12533.49</v>
      </c>
      <c r="I8" s="6">
        <f>G8-H8</f>
        <v>5692.51</v>
      </c>
      <c r="J8" s="7">
        <f>I8/G8</f>
        <v>0.3123290903105454</v>
      </c>
      <c r="K8" s="6" t="s">
        <v>15</v>
      </c>
      <c r="L8" s="26">
        <v>38168</v>
      </c>
      <c r="M8" s="27" t="s">
        <v>198</v>
      </c>
      <c r="N8" s="16" t="s">
        <v>70</v>
      </c>
      <c r="O8" s="5"/>
      <c r="P8" s="5"/>
      <c r="Q8" s="5"/>
      <c r="R8" s="5"/>
      <c r="S8" s="25" t="s">
        <v>72</v>
      </c>
    </row>
    <row r="9" spans="1:19" ht="60.75" thickBot="1" x14ac:dyDescent="0.3">
      <c r="A9" s="4">
        <v>4</v>
      </c>
      <c r="B9" s="39" t="s">
        <v>19</v>
      </c>
      <c r="C9" s="16" t="s">
        <v>323</v>
      </c>
      <c r="D9" s="5"/>
      <c r="E9" s="5" t="s">
        <v>93</v>
      </c>
      <c r="F9" s="21">
        <v>110103100000120</v>
      </c>
      <c r="G9" s="6">
        <v>296915</v>
      </c>
      <c r="H9" s="6">
        <v>158156.67000000001</v>
      </c>
      <c r="I9" s="6">
        <v>138758.32999999999</v>
      </c>
      <c r="J9" s="7">
        <f>I9/G9</f>
        <v>0.46733351295825398</v>
      </c>
      <c r="K9" s="6"/>
      <c r="L9" s="26">
        <v>38168</v>
      </c>
      <c r="M9" s="27" t="s">
        <v>199</v>
      </c>
      <c r="N9" s="16" t="s">
        <v>70</v>
      </c>
      <c r="O9" s="5"/>
      <c r="P9" s="5"/>
      <c r="Q9" s="5"/>
      <c r="R9" s="5"/>
      <c r="S9" s="25" t="s">
        <v>72</v>
      </c>
    </row>
    <row r="10" spans="1:19" ht="60.75" thickBot="1" x14ac:dyDescent="0.3">
      <c r="A10" s="4">
        <v>5</v>
      </c>
      <c r="B10" s="39" t="s">
        <v>20</v>
      </c>
      <c r="C10" s="16" t="s">
        <v>323</v>
      </c>
      <c r="D10" s="5"/>
      <c r="E10" s="5" t="s">
        <v>92</v>
      </c>
      <c r="F10" s="21">
        <v>110103100000121</v>
      </c>
      <c r="G10" s="6">
        <v>34259</v>
      </c>
      <c r="H10" s="6">
        <v>0</v>
      </c>
      <c r="I10" s="6">
        <v>34259</v>
      </c>
      <c r="J10" s="7">
        <f>I10/G10</f>
        <v>1</v>
      </c>
      <c r="K10" s="6"/>
      <c r="L10" s="26">
        <v>38168</v>
      </c>
      <c r="M10" s="27" t="s">
        <v>198</v>
      </c>
      <c r="N10" s="16" t="s">
        <v>70</v>
      </c>
      <c r="O10" s="5"/>
      <c r="P10" s="5"/>
      <c r="Q10" s="5"/>
      <c r="R10" s="5"/>
      <c r="S10" s="25" t="s">
        <v>72</v>
      </c>
    </row>
    <row r="11" spans="1:19" ht="48.75" thickBot="1" x14ac:dyDescent="0.3">
      <c r="A11" s="4">
        <v>6</v>
      </c>
      <c r="B11" s="37" t="s">
        <v>21</v>
      </c>
      <c r="C11" s="16" t="s">
        <v>323</v>
      </c>
      <c r="D11" s="5"/>
      <c r="E11" s="5" t="s">
        <v>65</v>
      </c>
      <c r="F11" s="21">
        <v>110103100000123</v>
      </c>
      <c r="G11" s="6">
        <v>139167</v>
      </c>
      <c r="H11" s="6">
        <v>0</v>
      </c>
      <c r="I11" s="6">
        <f>G11-H11</f>
        <v>139167</v>
      </c>
      <c r="J11" s="7">
        <f>I11/G11</f>
        <v>1</v>
      </c>
      <c r="K11" s="6"/>
      <c r="L11" s="26">
        <v>38168</v>
      </c>
      <c r="M11" s="27" t="s">
        <v>200</v>
      </c>
      <c r="N11" s="16" t="s">
        <v>70</v>
      </c>
      <c r="O11" s="5"/>
      <c r="P11" s="5"/>
      <c r="Q11" s="5"/>
      <c r="R11" s="5"/>
      <c r="S11" s="25" t="s">
        <v>72</v>
      </c>
    </row>
    <row r="12" spans="1:19" ht="60.75" thickBot="1" x14ac:dyDescent="0.3">
      <c r="A12" s="4">
        <v>7</v>
      </c>
      <c r="B12" s="39" t="s">
        <v>22</v>
      </c>
      <c r="C12" s="16" t="s">
        <v>323</v>
      </c>
      <c r="D12" s="5"/>
      <c r="E12" s="5" t="s">
        <v>61</v>
      </c>
      <c r="F12" s="21">
        <v>110103100000124</v>
      </c>
      <c r="G12" s="6">
        <v>431</v>
      </c>
      <c r="H12" s="6">
        <v>0</v>
      </c>
      <c r="I12" s="6">
        <v>431</v>
      </c>
      <c r="J12" s="7">
        <v>1</v>
      </c>
      <c r="K12" s="6"/>
      <c r="L12" s="26">
        <v>38168</v>
      </c>
      <c r="M12" s="27" t="s">
        <v>199</v>
      </c>
      <c r="N12" s="16" t="s">
        <v>70</v>
      </c>
      <c r="O12" s="5"/>
      <c r="P12" s="5"/>
      <c r="Q12" s="5"/>
      <c r="R12" s="5"/>
      <c r="S12" s="25" t="s">
        <v>72</v>
      </c>
    </row>
    <row r="13" spans="1:19" ht="60.75" thickBot="1" x14ac:dyDescent="0.3">
      <c r="A13" s="4">
        <v>8</v>
      </c>
      <c r="B13" s="39" t="s">
        <v>23</v>
      </c>
      <c r="C13" s="16" t="s">
        <v>323</v>
      </c>
      <c r="D13" s="5"/>
      <c r="E13" s="5" t="s">
        <v>67</v>
      </c>
      <c r="F13" s="21">
        <v>110103100000125</v>
      </c>
      <c r="G13" s="6">
        <v>4640</v>
      </c>
      <c r="H13" s="6">
        <v>1482.62</v>
      </c>
      <c r="I13" s="6">
        <v>3157.38</v>
      </c>
      <c r="J13" s="7">
        <f>I13/G13</f>
        <v>0.68046982758620689</v>
      </c>
      <c r="K13" s="6"/>
      <c r="L13" s="26">
        <v>38168</v>
      </c>
      <c r="M13" s="27" t="s">
        <v>198</v>
      </c>
      <c r="N13" s="16" t="s">
        <v>70</v>
      </c>
      <c r="O13" s="5"/>
      <c r="P13" s="5"/>
      <c r="Q13" s="5"/>
      <c r="R13" s="5"/>
      <c r="S13" s="25" t="s">
        <v>72</v>
      </c>
    </row>
    <row r="14" spans="1:19" ht="60.75" thickBot="1" x14ac:dyDescent="0.3">
      <c r="A14" s="4">
        <v>9</v>
      </c>
      <c r="B14" s="39" t="s">
        <v>24</v>
      </c>
      <c r="C14" s="16" t="s">
        <v>323</v>
      </c>
      <c r="D14" s="5"/>
      <c r="E14" s="5" t="s">
        <v>88</v>
      </c>
      <c r="F14" s="21">
        <v>110103100000126</v>
      </c>
      <c r="G14" s="6">
        <v>181667</v>
      </c>
      <c r="H14" s="6">
        <v>98644.82</v>
      </c>
      <c r="I14" s="6">
        <v>83022.179999999993</v>
      </c>
      <c r="J14" s="7">
        <f>I14/G14</f>
        <v>0.4570019871523171</v>
      </c>
      <c r="K14" s="6"/>
      <c r="L14" s="26">
        <v>38168</v>
      </c>
      <c r="M14" s="27" t="s">
        <v>198</v>
      </c>
      <c r="N14" s="16" t="s">
        <v>70</v>
      </c>
      <c r="O14" s="5"/>
      <c r="P14" s="5"/>
      <c r="Q14" s="5"/>
      <c r="R14" s="5"/>
      <c r="S14" s="25" t="s">
        <v>72</v>
      </c>
    </row>
    <row r="15" spans="1:19" ht="51" customHeight="1" thickBot="1" x14ac:dyDescent="0.3">
      <c r="A15" s="4">
        <v>10</v>
      </c>
      <c r="B15" s="40" t="s">
        <v>205</v>
      </c>
      <c r="C15" s="16" t="s">
        <v>325</v>
      </c>
      <c r="D15" s="5"/>
      <c r="E15" s="5" t="s">
        <v>61</v>
      </c>
      <c r="F15" s="21">
        <v>110103100000127</v>
      </c>
      <c r="G15" s="6">
        <v>23701.61</v>
      </c>
      <c r="H15" s="6">
        <v>0</v>
      </c>
      <c r="I15" s="6">
        <v>23701.61</v>
      </c>
      <c r="J15" s="7">
        <v>1</v>
      </c>
      <c r="K15" s="6"/>
      <c r="L15" s="26">
        <v>38835</v>
      </c>
      <c r="M15" s="27" t="s">
        <v>321</v>
      </c>
      <c r="N15" s="16" t="s">
        <v>70</v>
      </c>
      <c r="O15" s="5"/>
      <c r="P15" s="5"/>
      <c r="Q15" s="5"/>
      <c r="R15" s="5"/>
      <c r="S15" s="25" t="s">
        <v>72</v>
      </c>
    </row>
    <row r="16" spans="1:19" ht="48.75" thickBot="1" x14ac:dyDescent="0.3">
      <c r="A16" s="4">
        <v>11</v>
      </c>
      <c r="B16" s="39" t="s">
        <v>205</v>
      </c>
      <c r="C16" s="16" t="s">
        <v>325</v>
      </c>
      <c r="D16" s="5"/>
      <c r="E16" s="5" t="s">
        <v>62</v>
      </c>
      <c r="F16" s="21">
        <v>110103100000128</v>
      </c>
      <c r="G16" s="6">
        <v>16350.73</v>
      </c>
      <c r="H16" s="6">
        <v>0</v>
      </c>
      <c r="I16" s="6">
        <v>16350.73</v>
      </c>
      <c r="J16" s="7">
        <v>1</v>
      </c>
      <c r="K16" s="6"/>
      <c r="L16" s="26">
        <v>38835</v>
      </c>
      <c r="M16" s="27" t="s">
        <v>321</v>
      </c>
      <c r="N16" s="16" t="s">
        <v>70</v>
      </c>
      <c r="O16" s="5"/>
      <c r="P16" s="5"/>
      <c r="Q16" s="5"/>
      <c r="R16" s="5"/>
      <c r="S16" s="25" t="s">
        <v>72</v>
      </c>
    </row>
    <row r="17" spans="1:19" ht="48.75" thickBot="1" x14ac:dyDescent="0.3">
      <c r="A17" s="4">
        <v>12</v>
      </c>
      <c r="B17" s="39" t="s">
        <v>208</v>
      </c>
      <c r="C17" s="16" t="s">
        <v>325</v>
      </c>
      <c r="D17" s="5"/>
      <c r="E17" s="5" t="s">
        <v>63</v>
      </c>
      <c r="F17" s="21">
        <v>110103100000129</v>
      </c>
      <c r="G17" s="6">
        <v>42136.19</v>
      </c>
      <c r="H17" s="6">
        <v>0</v>
      </c>
      <c r="I17" s="6">
        <v>42136.19</v>
      </c>
      <c r="J17" s="7">
        <v>1</v>
      </c>
      <c r="K17" s="6"/>
      <c r="L17" s="26">
        <v>38835</v>
      </c>
      <c r="M17" s="27" t="s">
        <v>321</v>
      </c>
      <c r="N17" s="16" t="s">
        <v>70</v>
      </c>
      <c r="O17" s="5"/>
      <c r="P17" s="5"/>
      <c r="Q17" s="5"/>
      <c r="R17" s="5"/>
      <c r="S17" s="25" t="s">
        <v>72</v>
      </c>
    </row>
    <row r="18" spans="1:19" ht="48.75" thickBot="1" x14ac:dyDescent="0.3">
      <c r="A18" s="4">
        <v>13</v>
      </c>
      <c r="B18" s="39" t="s">
        <v>24</v>
      </c>
      <c r="C18" s="16" t="s">
        <v>325</v>
      </c>
      <c r="D18" s="5"/>
      <c r="E18" s="5" t="s">
        <v>64</v>
      </c>
      <c r="F18" s="21">
        <v>110103100000130</v>
      </c>
      <c r="G18" s="6">
        <v>59163.92</v>
      </c>
      <c r="H18" s="6">
        <v>0</v>
      </c>
      <c r="I18" s="6">
        <v>59163.92</v>
      </c>
      <c r="J18" s="7">
        <v>1</v>
      </c>
      <c r="K18" s="6"/>
      <c r="L18" s="26">
        <v>38835</v>
      </c>
      <c r="M18" s="27" t="s">
        <v>321</v>
      </c>
      <c r="N18" s="16" t="s">
        <v>70</v>
      </c>
      <c r="O18" s="5"/>
      <c r="P18" s="5"/>
      <c r="Q18" s="5"/>
      <c r="R18" s="5"/>
      <c r="S18" s="25" t="s">
        <v>72</v>
      </c>
    </row>
    <row r="19" spans="1:19" ht="48.75" customHeight="1" thickBot="1" x14ac:dyDescent="0.3">
      <c r="A19" s="4">
        <v>14</v>
      </c>
      <c r="B19" s="37" t="s">
        <v>25</v>
      </c>
      <c r="C19" s="16" t="s">
        <v>325</v>
      </c>
      <c r="D19" s="5"/>
      <c r="E19" s="5" t="s">
        <v>65</v>
      </c>
      <c r="F19" s="21">
        <v>110103100000131</v>
      </c>
      <c r="G19" s="6">
        <v>105145.58</v>
      </c>
      <c r="H19" s="6">
        <v>58383.23</v>
      </c>
      <c r="I19" s="6">
        <f>G19-H19</f>
        <v>46762.35</v>
      </c>
      <c r="J19" s="7">
        <f>I19/G19</f>
        <v>0.44473909412074192</v>
      </c>
      <c r="K19" s="6"/>
      <c r="L19" s="26">
        <v>38835</v>
      </c>
      <c r="M19" s="27" t="s">
        <v>321</v>
      </c>
      <c r="N19" s="16" t="s">
        <v>70</v>
      </c>
      <c r="O19" s="5"/>
      <c r="P19" s="5"/>
      <c r="Q19" s="5"/>
      <c r="R19" s="5"/>
      <c r="S19" s="25" t="s">
        <v>72</v>
      </c>
    </row>
    <row r="20" spans="1:19" ht="51" customHeight="1" thickBot="1" x14ac:dyDescent="0.3">
      <c r="A20" s="4">
        <v>15</v>
      </c>
      <c r="B20" s="41" t="s">
        <v>210</v>
      </c>
      <c r="C20" s="16" t="s">
        <v>325</v>
      </c>
      <c r="D20" s="5"/>
      <c r="E20" s="5" t="s">
        <v>66</v>
      </c>
      <c r="F20" s="21">
        <v>110103100000132</v>
      </c>
      <c r="G20" s="6">
        <v>85203.07</v>
      </c>
      <c r="H20" s="6">
        <v>0</v>
      </c>
      <c r="I20" s="6">
        <v>852203.07</v>
      </c>
      <c r="J20" s="7">
        <v>1</v>
      </c>
      <c r="K20" s="6"/>
      <c r="L20" s="26">
        <v>38835</v>
      </c>
      <c r="M20" s="27" t="s">
        <v>321</v>
      </c>
      <c r="N20" s="16" t="s">
        <v>70</v>
      </c>
      <c r="O20" s="5"/>
      <c r="P20" s="5"/>
      <c r="Q20" s="5"/>
      <c r="R20" s="5"/>
      <c r="S20" s="25" t="s">
        <v>72</v>
      </c>
    </row>
    <row r="21" spans="1:19" ht="51.75" customHeight="1" thickBot="1" x14ac:dyDescent="0.3">
      <c r="A21" s="4">
        <v>16</v>
      </c>
      <c r="B21" s="37" t="s">
        <v>209</v>
      </c>
      <c r="C21" s="16" t="s">
        <v>325</v>
      </c>
      <c r="D21" s="5"/>
      <c r="E21" s="5" t="s">
        <v>67</v>
      </c>
      <c r="F21" s="21">
        <v>110103100000133</v>
      </c>
      <c r="G21" s="6">
        <v>148506.42000000001</v>
      </c>
      <c r="H21" s="6">
        <v>0</v>
      </c>
      <c r="I21" s="6">
        <v>148506.42000000001</v>
      </c>
      <c r="J21" s="7">
        <v>1</v>
      </c>
      <c r="K21" s="6"/>
      <c r="L21" s="26">
        <v>38835</v>
      </c>
      <c r="M21" s="27" t="s">
        <v>321</v>
      </c>
      <c r="N21" s="16" t="s">
        <v>70</v>
      </c>
      <c r="O21" s="5"/>
      <c r="P21" s="5"/>
      <c r="Q21" s="5"/>
      <c r="R21" s="5"/>
      <c r="S21" s="25" t="s">
        <v>72</v>
      </c>
    </row>
    <row r="22" spans="1:19" ht="48" customHeight="1" thickBot="1" x14ac:dyDescent="0.3">
      <c r="A22" s="4">
        <v>17</v>
      </c>
      <c r="B22" s="37" t="s">
        <v>203</v>
      </c>
      <c r="C22" s="16" t="s">
        <v>325</v>
      </c>
      <c r="D22" s="5"/>
      <c r="E22" s="5" t="s">
        <v>67</v>
      </c>
      <c r="F22" s="21">
        <v>110103100000134</v>
      </c>
      <c r="G22" s="6">
        <v>127678.11</v>
      </c>
      <c r="H22" s="6">
        <v>0</v>
      </c>
      <c r="I22" s="6">
        <v>127678.11</v>
      </c>
      <c r="J22" s="7">
        <v>1</v>
      </c>
      <c r="K22" s="6"/>
      <c r="L22" s="26">
        <v>38835</v>
      </c>
      <c r="M22" s="27" t="s">
        <v>321</v>
      </c>
      <c r="N22" s="16" t="s">
        <v>70</v>
      </c>
      <c r="O22" s="5"/>
      <c r="P22" s="5"/>
      <c r="Q22" s="5"/>
      <c r="R22" s="5"/>
      <c r="S22" s="25" t="s">
        <v>72</v>
      </c>
    </row>
    <row r="23" spans="1:19" ht="52.5" customHeight="1" thickBot="1" x14ac:dyDescent="0.3">
      <c r="A23" s="4">
        <v>18</v>
      </c>
      <c r="B23" s="39" t="s">
        <v>204</v>
      </c>
      <c r="C23" s="16" t="s">
        <v>325</v>
      </c>
      <c r="D23" s="5"/>
      <c r="E23" s="5" t="s">
        <v>68</v>
      </c>
      <c r="F23" s="21">
        <v>110103100000135</v>
      </c>
      <c r="G23" s="6">
        <v>92017.12</v>
      </c>
      <c r="H23" s="6">
        <v>0</v>
      </c>
      <c r="I23" s="6">
        <v>92017.12</v>
      </c>
      <c r="J23" s="7">
        <v>1</v>
      </c>
      <c r="K23" s="6"/>
      <c r="L23" s="26">
        <v>38835</v>
      </c>
      <c r="M23" s="27" t="s">
        <v>321</v>
      </c>
      <c r="N23" s="16" t="s">
        <v>70</v>
      </c>
      <c r="O23" s="5"/>
      <c r="P23" s="5"/>
      <c r="Q23" s="5"/>
      <c r="R23" s="5"/>
      <c r="S23" s="25" t="s">
        <v>72</v>
      </c>
    </row>
    <row r="24" spans="1:19" ht="48.75" thickBot="1" x14ac:dyDescent="0.3">
      <c r="A24" s="4">
        <v>19</v>
      </c>
      <c r="B24" s="39" t="s">
        <v>26</v>
      </c>
      <c r="C24" s="16" t="s">
        <v>325</v>
      </c>
      <c r="D24" s="5"/>
      <c r="E24" s="36" t="s">
        <v>69</v>
      </c>
      <c r="F24" s="21">
        <v>110103100000136</v>
      </c>
      <c r="G24" s="6">
        <v>271810.06</v>
      </c>
      <c r="H24" s="6">
        <v>105101.27</v>
      </c>
      <c r="I24" s="6">
        <f>G24-H24</f>
        <v>166708.78999999998</v>
      </c>
      <c r="J24" s="7">
        <f>I24/G24</f>
        <v>0.61332825576801675</v>
      </c>
      <c r="K24" s="6"/>
      <c r="L24" s="26">
        <v>38835</v>
      </c>
      <c r="M24" s="27" t="s">
        <v>321</v>
      </c>
      <c r="N24" s="16" t="s">
        <v>70</v>
      </c>
      <c r="O24" s="5"/>
      <c r="P24" s="5"/>
      <c r="Q24" s="5"/>
      <c r="R24" s="5"/>
      <c r="S24" s="25" t="s">
        <v>72</v>
      </c>
    </row>
    <row r="25" spans="1:19" ht="48.75" thickBot="1" x14ac:dyDescent="0.3">
      <c r="A25" s="4">
        <v>20</v>
      </c>
      <c r="B25" s="39" t="s">
        <v>27</v>
      </c>
      <c r="C25" s="16" t="s">
        <v>325</v>
      </c>
      <c r="D25" s="5"/>
      <c r="E25" s="5" t="s">
        <v>91</v>
      </c>
      <c r="F25" s="21">
        <v>110103100000139</v>
      </c>
      <c r="G25" s="6">
        <v>13920.42</v>
      </c>
      <c r="H25" s="6">
        <v>0</v>
      </c>
      <c r="I25" s="6">
        <v>13920.42</v>
      </c>
      <c r="J25" s="7">
        <v>1</v>
      </c>
      <c r="K25" s="6"/>
      <c r="L25" s="26">
        <v>38835</v>
      </c>
      <c r="M25" s="27" t="s">
        <v>321</v>
      </c>
      <c r="N25" s="16" t="s">
        <v>70</v>
      </c>
      <c r="O25" s="5"/>
      <c r="P25" s="5"/>
      <c r="Q25" s="5"/>
      <c r="R25" s="5"/>
      <c r="S25" s="25" t="s">
        <v>72</v>
      </c>
    </row>
    <row r="26" spans="1:19" ht="48.75" thickBot="1" x14ac:dyDescent="0.3">
      <c r="A26" s="4">
        <v>21</v>
      </c>
      <c r="B26" s="39" t="s">
        <v>28</v>
      </c>
      <c r="C26" s="16" t="s">
        <v>325</v>
      </c>
      <c r="D26" s="5"/>
      <c r="E26" s="5" t="s">
        <v>90</v>
      </c>
      <c r="F26" s="21">
        <v>110103100000138</v>
      </c>
      <c r="G26" s="6">
        <v>25484.81</v>
      </c>
      <c r="H26" s="6">
        <v>7260.31</v>
      </c>
      <c r="I26" s="6">
        <f>G26-H26</f>
        <v>18224.5</v>
      </c>
      <c r="J26" s="7">
        <f>I26/G26</f>
        <v>0.71511225706607184</v>
      </c>
      <c r="K26" s="6" t="s">
        <v>15</v>
      </c>
      <c r="L26" s="26">
        <v>38835</v>
      </c>
      <c r="M26" s="27" t="s">
        <v>321</v>
      </c>
      <c r="N26" s="16" t="s">
        <v>70</v>
      </c>
      <c r="O26" s="5"/>
      <c r="P26" s="5"/>
      <c r="Q26" s="5"/>
      <c r="R26" s="5"/>
      <c r="S26" s="25" t="s">
        <v>72</v>
      </c>
    </row>
    <row r="27" spans="1:19" ht="53.25" customHeight="1" thickBot="1" x14ac:dyDescent="0.3">
      <c r="A27" s="4">
        <v>22</v>
      </c>
      <c r="B27" s="41" t="s">
        <v>211</v>
      </c>
      <c r="C27" s="16" t="s">
        <v>324</v>
      </c>
      <c r="D27" s="5"/>
      <c r="E27" s="5" t="s">
        <v>61</v>
      </c>
      <c r="F27" s="21">
        <v>110103100000139</v>
      </c>
      <c r="G27" s="6">
        <v>49281.57</v>
      </c>
      <c r="H27" s="6">
        <v>0</v>
      </c>
      <c r="I27" s="6">
        <v>49281.57</v>
      </c>
      <c r="J27" s="7">
        <v>1</v>
      </c>
      <c r="K27" s="6"/>
      <c r="L27" s="26">
        <v>37977</v>
      </c>
      <c r="M27" s="27" t="s">
        <v>201</v>
      </c>
      <c r="N27" s="16" t="s">
        <v>70</v>
      </c>
      <c r="O27" s="5"/>
      <c r="P27" s="5"/>
      <c r="Q27" s="5"/>
      <c r="R27" s="5"/>
      <c r="S27" s="25" t="s">
        <v>72</v>
      </c>
    </row>
    <row r="28" spans="1:19" ht="50.25" customHeight="1" thickBot="1" x14ac:dyDescent="0.3">
      <c r="A28" s="4">
        <v>23</v>
      </c>
      <c r="B28" s="37" t="s">
        <v>208</v>
      </c>
      <c r="C28" s="16" t="s">
        <v>324</v>
      </c>
      <c r="D28" s="5"/>
      <c r="E28" s="5" t="s">
        <v>85</v>
      </c>
      <c r="F28" s="21">
        <v>110103100000140</v>
      </c>
      <c r="G28" s="6">
        <v>199681</v>
      </c>
      <c r="H28" s="6">
        <v>6473.36</v>
      </c>
      <c r="I28" s="6">
        <v>193207.64</v>
      </c>
      <c r="J28" s="7">
        <f>I28/G28</f>
        <v>0.96758149248050651</v>
      </c>
      <c r="K28" s="6"/>
      <c r="L28" s="26">
        <v>37977</v>
      </c>
      <c r="M28" s="27" t="s">
        <v>201</v>
      </c>
      <c r="N28" s="16" t="s">
        <v>70</v>
      </c>
      <c r="O28" s="5"/>
      <c r="P28" s="5"/>
      <c r="Q28" s="5"/>
      <c r="R28" s="5"/>
      <c r="S28" s="25" t="s">
        <v>72</v>
      </c>
    </row>
    <row r="29" spans="1:19" ht="54.75" customHeight="1" x14ac:dyDescent="0.25">
      <c r="A29" s="4">
        <v>24</v>
      </c>
      <c r="B29" s="41" t="s">
        <v>211</v>
      </c>
      <c r="C29" s="16" t="s">
        <v>326</v>
      </c>
      <c r="D29" s="5"/>
      <c r="E29" s="5" t="s">
        <v>61</v>
      </c>
      <c r="F29" s="21">
        <v>110103100000141</v>
      </c>
      <c r="G29" s="6">
        <v>77101.17</v>
      </c>
      <c r="H29" s="6">
        <v>0</v>
      </c>
      <c r="I29" s="6">
        <v>77101.17</v>
      </c>
      <c r="J29" s="7">
        <v>1</v>
      </c>
      <c r="K29" s="6"/>
      <c r="L29" s="26">
        <v>37977</v>
      </c>
      <c r="M29" s="27" t="s">
        <v>201</v>
      </c>
      <c r="N29" s="16" t="s">
        <v>70</v>
      </c>
      <c r="O29" s="5"/>
      <c r="P29" s="5"/>
      <c r="Q29" s="5"/>
      <c r="R29" s="5"/>
      <c r="S29" s="25" t="s">
        <v>72</v>
      </c>
    </row>
    <row r="30" spans="1:19" ht="54.75" customHeight="1" x14ac:dyDescent="0.25">
      <c r="A30" s="4">
        <v>25</v>
      </c>
      <c r="B30" s="42" t="s">
        <v>208</v>
      </c>
      <c r="C30" s="16" t="s">
        <v>327</v>
      </c>
      <c r="D30" s="5"/>
      <c r="E30" s="5" t="s">
        <v>85</v>
      </c>
      <c r="F30" s="21">
        <v>110103100000142</v>
      </c>
      <c r="G30" s="6">
        <v>165334.72</v>
      </c>
      <c r="H30" s="6">
        <v>0</v>
      </c>
      <c r="I30" s="6">
        <v>165334.72</v>
      </c>
      <c r="J30" s="7">
        <v>1</v>
      </c>
      <c r="K30" s="6"/>
      <c r="L30" s="26">
        <v>37977</v>
      </c>
      <c r="M30" s="27" t="s">
        <v>201</v>
      </c>
      <c r="N30" s="16" t="s">
        <v>70</v>
      </c>
      <c r="O30" s="5"/>
      <c r="P30" s="5"/>
      <c r="Q30" s="5"/>
      <c r="R30" s="5"/>
      <c r="S30" s="25" t="s">
        <v>72</v>
      </c>
    </row>
    <row r="31" spans="1:19" ht="51" customHeight="1" thickBot="1" x14ac:dyDescent="0.3">
      <c r="A31" s="4">
        <v>26</v>
      </c>
      <c r="B31" s="39" t="s">
        <v>208</v>
      </c>
      <c r="C31" s="16" t="s">
        <v>328</v>
      </c>
      <c r="D31" s="5"/>
      <c r="E31" s="5" t="s">
        <v>86</v>
      </c>
      <c r="F31" s="21">
        <v>110103100000143</v>
      </c>
      <c r="G31" s="6">
        <v>114784.12</v>
      </c>
      <c r="H31" s="6">
        <v>0</v>
      </c>
      <c r="I31" s="6">
        <v>114784.12</v>
      </c>
      <c r="J31" s="7">
        <v>1</v>
      </c>
      <c r="K31" s="6"/>
      <c r="L31" s="26">
        <v>37977</v>
      </c>
      <c r="M31" s="27" t="s">
        <v>201</v>
      </c>
      <c r="N31" s="16" t="s">
        <v>70</v>
      </c>
      <c r="O31" s="5"/>
      <c r="P31" s="5"/>
      <c r="Q31" s="5"/>
      <c r="R31" s="5"/>
      <c r="S31" s="25" t="s">
        <v>72</v>
      </c>
    </row>
    <row r="32" spans="1:19" ht="51.75" customHeight="1" thickBot="1" x14ac:dyDescent="0.3">
      <c r="A32" s="4">
        <v>27</v>
      </c>
      <c r="B32" s="37" t="s">
        <v>210</v>
      </c>
      <c r="C32" s="16" t="s">
        <v>329</v>
      </c>
      <c r="D32" s="5"/>
      <c r="E32" s="5" t="s">
        <v>73</v>
      </c>
      <c r="F32" s="21">
        <v>110103100000144</v>
      </c>
      <c r="G32" s="6">
        <v>67254.3</v>
      </c>
      <c r="H32" s="6">
        <v>0</v>
      </c>
      <c r="I32" s="6">
        <v>67254.3</v>
      </c>
      <c r="J32" s="7">
        <v>1</v>
      </c>
      <c r="K32" s="6"/>
      <c r="L32" s="26">
        <v>37977</v>
      </c>
      <c r="M32" s="27" t="s">
        <v>201</v>
      </c>
      <c r="N32" s="16" t="s">
        <v>70</v>
      </c>
      <c r="O32" s="5"/>
      <c r="P32" s="5"/>
      <c r="Q32" s="5"/>
      <c r="R32" s="5"/>
      <c r="S32" s="25" t="s">
        <v>72</v>
      </c>
    </row>
    <row r="33" spans="1:19" ht="51" customHeight="1" thickBot="1" x14ac:dyDescent="0.3">
      <c r="A33" s="4">
        <v>28</v>
      </c>
      <c r="B33" s="37" t="s">
        <v>208</v>
      </c>
      <c r="C33" s="16" t="s">
        <v>326</v>
      </c>
      <c r="D33" s="5"/>
      <c r="E33" s="5" t="s">
        <v>86</v>
      </c>
      <c r="F33" s="21">
        <v>110103100000145</v>
      </c>
      <c r="G33" s="6">
        <v>152596.75</v>
      </c>
      <c r="H33" s="6">
        <v>0</v>
      </c>
      <c r="I33" s="6">
        <v>152596.75</v>
      </c>
      <c r="J33" s="7">
        <v>1</v>
      </c>
      <c r="K33" s="6"/>
      <c r="L33" s="26">
        <v>37977</v>
      </c>
      <c r="M33" s="27" t="s">
        <v>201</v>
      </c>
      <c r="N33" s="16" t="s">
        <v>70</v>
      </c>
      <c r="O33" s="5"/>
      <c r="P33" s="5"/>
      <c r="Q33" s="5"/>
      <c r="R33" s="5"/>
      <c r="S33" s="25" t="s">
        <v>72</v>
      </c>
    </row>
    <row r="34" spans="1:19" ht="54.75" customHeight="1" thickBot="1" x14ac:dyDescent="0.3">
      <c r="A34" s="4">
        <v>29</v>
      </c>
      <c r="B34" s="37" t="s">
        <v>24</v>
      </c>
      <c r="C34" s="16" t="s">
        <v>329</v>
      </c>
      <c r="D34" s="5"/>
      <c r="E34" s="5" t="s">
        <v>86</v>
      </c>
      <c r="F34" s="21">
        <v>110103100000146</v>
      </c>
      <c r="G34" s="6">
        <v>26759.7</v>
      </c>
      <c r="H34" s="6">
        <v>8946.67</v>
      </c>
      <c r="I34" s="6">
        <v>17813.03</v>
      </c>
      <c r="J34" s="7">
        <f>I34/G34</f>
        <v>0.66566628175951148</v>
      </c>
      <c r="K34" s="6"/>
      <c r="L34" s="26">
        <v>37977</v>
      </c>
      <c r="M34" s="27" t="s">
        <v>201</v>
      </c>
      <c r="N34" s="16" t="s">
        <v>70</v>
      </c>
      <c r="O34" s="5"/>
      <c r="P34" s="5"/>
      <c r="Q34" s="5"/>
      <c r="R34" s="5"/>
      <c r="S34" s="25" t="s">
        <v>72</v>
      </c>
    </row>
    <row r="35" spans="1:19" ht="54" customHeight="1" thickBot="1" x14ac:dyDescent="0.3">
      <c r="A35" s="4">
        <v>30</v>
      </c>
      <c r="B35" s="37" t="s">
        <v>212</v>
      </c>
      <c r="C35" s="16" t="s">
        <v>326</v>
      </c>
      <c r="D35" s="5"/>
      <c r="E35" s="5" t="s">
        <v>54</v>
      </c>
      <c r="F35" s="21">
        <v>110103100000147</v>
      </c>
      <c r="G35" s="6">
        <v>288166.90000000002</v>
      </c>
      <c r="H35" s="6">
        <v>0</v>
      </c>
      <c r="I35" s="6">
        <v>288166.90000000002</v>
      </c>
      <c r="J35" s="7">
        <v>1</v>
      </c>
      <c r="K35" s="6"/>
      <c r="L35" s="26">
        <v>37977</v>
      </c>
      <c r="M35" s="27" t="s">
        <v>201</v>
      </c>
      <c r="N35" s="16" t="s">
        <v>70</v>
      </c>
      <c r="O35" s="5"/>
      <c r="P35" s="5"/>
      <c r="Q35" s="5"/>
      <c r="R35" s="5"/>
      <c r="S35" s="25" t="s">
        <v>72</v>
      </c>
    </row>
    <row r="36" spans="1:19" ht="50.25" customHeight="1" thickBot="1" x14ac:dyDescent="0.3">
      <c r="A36" s="4">
        <v>31</v>
      </c>
      <c r="B36" s="39" t="s">
        <v>210</v>
      </c>
      <c r="C36" s="16" t="s">
        <v>324</v>
      </c>
      <c r="D36" s="5"/>
      <c r="E36" s="5" t="s">
        <v>53</v>
      </c>
      <c r="F36" s="21">
        <v>110103100000148</v>
      </c>
      <c r="G36" s="6">
        <v>478529.9</v>
      </c>
      <c r="H36" s="6">
        <v>0</v>
      </c>
      <c r="I36" s="6">
        <v>478529.9</v>
      </c>
      <c r="J36" s="7">
        <v>1</v>
      </c>
      <c r="K36" s="6"/>
      <c r="L36" s="26">
        <v>37977</v>
      </c>
      <c r="M36" s="27" t="s">
        <v>201</v>
      </c>
      <c r="N36" s="16" t="s">
        <v>70</v>
      </c>
      <c r="O36" s="5"/>
      <c r="P36" s="5"/>
      <c r="Q36" s="5"/>
      <c r="R36" s="5"/>
      <c r="S36" s="25" t="s">
        <v>72</v>
      </c>
    </row>
    <row r="37" spans="1:19" ht="52.5" customHeight="1" thickBot="1" x14ac:dyDescent="0.3">
      <c r="A37" s="4">
        <v>32</v>
      </c>
      <c r="B37" s="39" t="s">
        <v>210</v>
      </c>
      <c r="C37" s="16" t="s">
        <v>324</v>
      </c>
      <c r="D37" s="5"/>
      <c r="E37" s="5" t="s">
        <v>53</v>
      </c>
      <c r="F37" s="21">
        <v>110103100000149</v>
      </c>
      <c r="G37" s="6">
        <v>32186.85</v>
      </c>
      <c r="H37" s="6">
        <v>0</v>
      </c>
      <c r="I37" s="6">
        <v>32186.85</v>
      </c>
      <c r="J37" s="7">
        <v>1</v>
      </c>
      <c r="K37" s="6"/>
      <c r="L37" s="26">
        <v>37977</v>
      </c>
      <c r="M37" s="27" t="s">
        <v>201</v>
      </c>
      <c r="N37" s="16" t="s">
        <v>70</v>
      </c>
      <c r="O37" s="5"/>
      <c r="P37" s="5"/>
      <c r="Q37" s="5"/>
      <c r="R37" s="5"/>
      <c r="S37" s="25" t="s">
        <v>72</v>
      </c>
    </row>
    <row r="38" spans="1:19" ht="54" customHeight="1" thickBot="1" x14ac:dyDescent="0.3">
      <c r="A38" s="4">
        <v>33</v>
      </c>
      <c r="B38" s="37" t="s">
        <v>208</v>
      </c>
      <c r="C38" s="16" t="s">
        <v>326</v>
      </c>
      <c r="D38" s="5"/>
      <c r="E38" s="5" t="s">
        <v>86</v>
      </c>
      <c r="F38" s="21">
        <v>110103100000150</v>
      </c>
      <c r="G38" s="6">
        <v>115222.37</v>
      </c>
      <c r="H38" s="6">
        <v>0</v>
      </c>
      <c r="I38" s="6">
        <v>115222.37</v>
      </c>
      <c r="J38" s="7">
        <v>1</v>
      </c>
      <c r="K38" s="6"/>
      <c r="L38" s="26">
        <v>37977</v>
      </c>
      <c r="M38" s="27" t="s">
        <v>201</v>
      </c>
      <c r="N38" s="16" t="s">
        <v>70</v>
      </c>
      <c r="O38" s="5"/>
      <c r="P38" s="5"/>
      <c r="Q38" s="5"/>
      <c r="R38" s="5"/>
      <c r="S38" s="25" t="s">
        <v>72</v>
      </c>
    </row>
    <row r="39" spans="1:19" ht="51" customHeight="1" thickBot="1" x14ac:dyDescent="0.3">
      <c r="A39" s="4">
        <v>34</v>
      </c>
      <c r="B39" s="37" t="s">
        <v>212</v>
      </c>
      <c r="C39" s="16" t="s">
        <v>326</v>
      </c>
      <c r="D39" s="5"/>
      <c r="E39" s="5" t="s">
        <v>53</v>
      </c>
      <c r="F39" s="21">
        <v>110103100000151</v>
      </c>
      <c r="G39" s="6">
        <v>104243.9</v>
      </c>
      <c r="H39" s="6">
        <v>38258</v>
      </c>
      <c r="I39" s="6">
        <v>65985.649999999994</v>
      </c>
      <c r="J39" s="7">
        <f>I39/G39</f>
        <v>0.63299291373404099</v>
      </c>
      <c r="K39" s="6"/>
      <c r="L39" s="26">
        <v>37977</v>
      </c>
      <c r="M39" s="27" t="s">
        <v>201</v>
      </c>
      <c r="N39" s="16" t="s">
        <v>70</v>
      </c>
      <c r="O39" s="5"/>
      <c r="P39" s="5"/>
      <c r="Q39" s="5"/>
      <c r="R39" s="5"/>
      <c r="S39" s="25" t="s">
        <v>72</v>
      </c>
    </row>
    <row r="40" spans="1:19" ht="49.5" customHeight="1" thickBot="1" x14ac:dyDescent="0.3">
      <c r="A40" s="4">
        <v>35</v>
      </c>
      <c r="B40" s="39" t="s">
        <v>210</v>
      </c>
      <c r="C40" s="16" t="s">
        <v>327</v>
      </c>
      <c r="D40" s="5"/>
      <c r="E40" s="5" t="s">
        <v>53</v>
      </c>
      <c r="F40" s="21">
        <v>110103100000152</v>
      </c>
      <c r="G40" s="6">
        <v>1690249.34</v>
      </c>
      <c r="H40" s="6">
        <v>565005.13</v>
      </c>
      <c r="I40" s="6">
        <v>1125244.21</v>
      </c>
      <c r="J40" s="7">
        <f>I40/G40</f>
        <v>0.66572675602997122</v>
      </c>
      <c r="K40" s="6"/>
      <c r="L40" s="26">
        <v>37977</v>
      </c>
      <c r="M40" s="27" t="s">
        <v>201</v>
      </c>
      <c r="N40" s="16" t="s">
        <v>70</v>
      </c>
      <c r="O40" s="5"/>
      <c r="P40" s="5"/>
      <c r="Q40" s="5"/>
      <c r="R40" s="5"/>
      <c r="S40" s="25" t="s">
        <v>72</v>
      </c>
    </row>
    <row r="41" spans="1:19" ht="51.75" thickBot="1" x14ac:dyDescent="0.3">
      <c r="A41" s="4">
        <v>36</v>
      </c>
      <c r="B41" s="39" t="s">
        <v>213</v>
      </c>
      <c r="C41" s="16" t="s">
        <v>330</v>
      </c>
      <c r="D41" s="5"/>
      <c r="E41" s="5" t="s">
        <v>89</v>
      </c>
      <c r="F41" s="21">
        <v>110103100000153</v>
      </c>
      <c r="G41" s="6">
        <v>203300</v>
      </c>
      <c r="H41" s="6">
        <v>0</v>
      </c>
      <c r="I41" s="6">
        <v>203300</v>
      </c>
      <c r="J41" s="7">
        <v>1</v>
      </c>
      <c r="K41" s="6"/>
      <c r="L41" s="26">
        <v>39979</v>
      </c>
      <c r="M41" s="27" t="s">
        <v>332</v>
      </c>
      <c r="N41" s="16" t="s">
        <v>70</v>
      </c>
      <c r="O41" s="5"/>
      <c r="P41" s="5"/>
      <c r="Q41" s="5"/>
      <c r="R41" s="5"/>
      <c r="S41" s="25" t="s">
        <v>72</v>
      </c>
    </row>
    <row r="42" spans="1:19" ht="37.5" customHeight="1" thickBot="1" x14ac:dyDescent="0.3">
      <c r="A42" s="4">
        <v>37</v>
      </c>
      <c r="B42" s="39" t="s">
        <v>214</v>
      </c>
      <c r="C42" s="16" t="s">
        <v>330</v>
      </c>
      <c r="D42" s="5"/>
      <c r="E42" s="5" t="s">
        <v>61</v>
      </c>
      <c r="F42" s="21">
        <v>110103100000154</v>
      </c>
      <c r="G42" s="6">
        <v>442500</v>
      </c>
      <c r="H42" s="6">
        <v>13427</v>
      </c>
      <c r="I42" s="6">
        <v>429073</v>
      </c>
      <c r="J42" s="7">
        <f>I42/G42</f>
        <v>0.96965649717514124</v>
      </c>
      <c r="K42" s="6"/>
      <c r="L42" s="26">
        <v>39979</v>
      </c>
      <c r="M42" s="27" t="s">
        <v>333</v>
      </c>
      <c r="N42" s="16" t="s">
        <v>70</v>
      </c>
      <c r="O42" s="5"/>
      <c r="P42" s="5"/>
      <c r="Q42" s="5"/>
      <c r="R42" s="5"/>
      <c r="S42" s="25" t="s">
        <v>72</v>
      </c>
    </row>
    <row r="43" spans="1:19" ht="36" customHeight="1" thickBot="1" x14ac:dyDescent="0.3">
      <c r="A43" s="4">
        <v>38</v>
      </c>
      <c r="B43" s="39" t="s">
        <v>315</v>
      </c>
      <c r="C43" s="16" t="s">
        <v>330</v>
      </c>
      <c r="D43" s="5"/>
      <c r="E43" s="5" t="s">
        <v>56</v>
      </c>
      <c r="F43" s="21">
        <v>110103100000155</v>
      </c>
      <c r="G43" s="6">
        <v>114000</v>
      </c>
      <c r="H43" s="6">
        <v>0</v>
      </c>
      <c r="I43" s="6">
        <v>114000</v>
      </c>
      <c r="J43" s="7">
        <v>1</v>
      </c>
      <c r="K43" s="6"/>
      <c r="L43" s="26">
        <v>39979</v>
      </c>
      <c r="M43" s="27" t="s">
        <v>333</v>
      </c>
      <c r="N43" s="16" t="s">
        <v>70</v>
      </c>
      <c r="O43" s="5"/>
      <c r="P43" s="5"/>
      <c r="Q43" s="5"/>
      <c r="R43" s="5"/>
      <c r="S43" s="25" t="s">
        <v>72</v>
      </c>
    </row>
    <row r="44" spans="1:19" ht="51.75" customHeight="1" thickBot="1" x14ac:dyDescent="0.3">
      <c r="A44" s="4">
        <v>39</v>
      </c>
      <c r="B44" s="39" t="s">
        <v>215</v>
      </c>
      <c r="C44" s="16" t="s">
        <v>324</v>
      </c>
      <c r="D44" s="5"/>
      <c r="E44" s="5" t="s">
        <v>86</v>
      </c>
      <c r="F44" s="21">
        <v>110103100000156</v>
      </c>
      <c r="G44" s="6">
        <v>26761.45</v>
      </c>
      <c r="H44" s="6">
        <v>8946.67</v>
      </c>
      <c r="I44" s="6">
        <v>17814.78</v>
      </c>
      <c r="J44" s="7">
        <f>I44/G44</f>
        <v>0.6656881447006795</v>
      </c>
      <c r="K44" s="6"/>
      <c r="L44" s="26">
        <v>37977</v>
      </c>
      <c r="M44" s="27" t="s">
        <v>201</v>
      </c>
      <c r="N44" s="16" t="s">
        <v>70</v>
      </c>
      <c r="O44" s="5"/>
      <c r="P44" s="5"/>
      <c r="Q44" s="5"/>
      <c r="R44" s="5"/>
      <c r="S44" s="25" t="s">
        <v>72</v>
      </c>
    </row>
    <row r="45" spans="1:19" ht="48.75" customHeight="1" thickBot="1" x14ac:dyDescent="0.3">
      <c r="A45" s="4">
        <v>40</v>
      </c>
      <c r="B45" s="48" t="s">
        <v>216</v>
      </c>
      <c r="C45" s="16" t="s">
        <v>331</v>
      </c>
      <c r="D45" s="5"/>
      <c r="E45" s="5" t="s">
        <v>86</v>
      </c>
      <c r="F45" s="21">
        <v>110103100000157</v>
      </c>
      <c r="G45" s="6">
        <v>154965</v>
      </c>
      <c r="H45" s="6">
        <v>134302.92000000001</v>
      </c>
      <c r="I45" s="6">
        <v>20662.080000000002</v>
      </c>
      <c r="J45" s="7">
        <f>I45/G45</f>
        <v>0.13333384957893718</v>
      </c>
      <c r="K45" s="6"/>
      <c r="L45" s="26">
        <v>40513</v>
      </c>
      <c r="M45" s="27" t="s">
        <v>322</v>
      </c>
      <c r="N45" s="16" t="s">
        <v>70</v>
      </c>
      <c r="O45" s="5"/>
      <c r="P45" s="5"/>
      <c r="Q45" s="5"/>
      <c r="R45" s="5"/>
      <c r="S45" s="25" t="s">
        <v>72</v>
      </c>
    </row>
    <row r="46" spans="1:19" ht="84" x14ac:dyDescent="0.25">
      <c r="A46" s="4">
        <v>41</v>
      </c>
      <c r="B46" s="23" t="s">
        <v>202</v>
      </c>
      <c r="C46" s="16" t="s">
        <v>325</v>
      </c>
      <c r="D46" s="5"/>
      <c r="E46" s="5" t="s">
        <v>42</v>
      </c>
      <c r="F46" s="21">
        <v>110103100000116</v>
      </c>
      <c r="G46" s="6">
        <v>891762</v>
      </c>
      <c r="H46" s="6">
        <v>0</v>
      </c>
      <c r="I46" s="6">
        <v>8917962</v>
      </c>
      <c r="J46" s="7">
        <v>1</v>
      </c>
      <c r="K46" s="6"/>
      <c r="L46" s="26">
        <v>38840</v>
      </c>
      <c r="M46" s="27" t="s">
        <v>79</v>
      </c>
      <c r="N46" s="16" t="s">
        <v>71</v>
      </c>
      <c r="O46" s="5"/>
      <c r="P46" s="5"/>
      <c r="Q46" s="5"/>
      <c r="R46" s="5"/>
      <c r="S46" s="25" t="s">
        <v>352</v>
      </c>
    </row>
    <row r="47" spans="1:19" ht="84" x14ac:dyDescent="0.25">
      <c r="A47" s="4">
        <v>42</v>
      </c>
      <c r="B47" s="23" t="s">
        <v>202</v>
      </c>
      <c r="C47" s="16" t="s">
        <v>325</v>
      </c>
      <c r="D47" s="5"/>
      <c r="E47" s="5" t="s">
        <v>43</v>
      </c>
      <c r="F47" s="21">
        <v>110103100000117</v>
      </c>
      <c r="G47" s="6">
        <v>191796</v>
      </c>
      <c r="H47" s="6">
        <v>0</v>
      </c>
      <c r="I47" s="6">
        <v>191796</v>
      </c>
      <c r="J47" s="7">
        <v>1</v>
      </c>
      <c r="K47" s="6"/>
      <c r="L47" s="26">
        <v>38840</v>
      </c>
      <c r="M47" s="27" t="s">
        <v>79</v>
      </c>
      <c r="N47" s="16" t="s">
        <v>71</v>
      </c>
      <c r="O47" s="5"/>
      <c r="P47" s="5"/>
      <c r="Q47" s="5"/>
      <c r="R47" s="5"/>
      <c r="S47" s="25" t="s">
        <v>352</v>
      </c>
    </row>
    <row r="48" spans="1:19" ht="36.75" customHeight="1" x14ac:dyDescent="0.25">
      <c r="A48" s="4">
        <v>43</v>
      </c>
      <c r="B48" s="23" t="s">
        <v>202</v>
      </c>
      <c r="C48" s="16" t="s">
        <v>323</v>
      </c>
      <c r="D48" s="5"/>
      <c r="E48" s="5" t="s">
        <v>44</v>
      </c>
      <c r="F48" s="21">
        <v>110103100000026</v>
      </c>
      <c r="G48" s="6">
        <v>1755000</v>
      </c>
      <c r="H48" s="6">
        <v>0</v>
      </c>
      <c r="I48" s="6">
        <v>1755000</v>
      </c>
      <c r="J48" s="7">
        <v>1</v>
      </c>
      <c r="K48" s="6"/>
      <c r="L48" s="26">
        <v>40109</v>
      </c>
      <c r="M48" s="27" t="s">
        <v>316</v>
      </c>
      <c r="N48" s="16" t="s">
        <v>71</v>
      </c>
      <c r="O48" s="5"/>
      <c r="P48" s="5"/>
      <c r="Q48" s="5"/>
      <c r="R48" s="5"/>
      <c r="S48" s="25" t="s">
        <v>352</v>
      </c>
    </row>
    <row r="49" spans="1:19" ht="39.75" customHeight="1" x14ac:dyDescent="0.25">
      <c r="A49" s="4">
        <v>44</v>
      </c>
      <c r="B49" s="23" t="s">
        <v>202</v>
      </c>
      <c r="C49" s="16" t="s">
        <v>326</v>
      </c>
      <c r="D49" s="5"/>
      <c r="E49" s="5" t="s">
        <v>41</v>
      </c>
      <c r="F49" s="21">
        <v>110103100000004</v>
      </c>
      <c r="G49" s="6">
        <v>873155.3</v>
      </c>
      <c r="H49" s="6">
        <v>413598.9</v>
      </c>
      <c r="I49" s="6">
        <f>G49-H49</f>
        <v>459556.4</v>
      </c>
      <c r="J49" s="7">
        <f>I49/G49</f>
        <v>0.52631691063433961</v>
      </c>
      <c r="K49" s="6"/>
      <c r="L49" s="26" t="s">
        <v>77</v>
      </c>
      <c r="M49" s="27" t="s">
        <v>334</v>
      </c>
      <c r="N49" s="16" t="s">
        <v>71</v>
      </c>
      <c r="O49" s="5"/>
      <c r="P49" s="5"/>
      <c r="Q49" s="5"/>
      <c r="R49" s="5"/>
      <c r="S49" s="25" t="s">
        <v>352</v>
      </c>
    </row>
    <row r="50" spans="1:19" ht="37.5" customHeight="1" x14ac:dyDescent="0.25">
      <c r="A50" s="4">
        <v>45</v>
      </c>
      <c r="B50" s="23" t="s">
        <v>202</v>
      </c>
      <c r="C50" s="16" t="s">
        <v>326</v>
      </c>
      <c r="D50" s="5"/>
      <c r="E50" s="5" t="s">
        <v>40</v>
      </c>
      <c r="F50" s="21">
        <v>110103100000006</v>
      </c>
      <c r="G50" s="6">
        <v>335519.42</v>
      </c>
      <c r="H50" s="6">
        <v>0</v>
      </c>
      <c r="I50" s="6">
        <v>335519.42</v>
      </c>
      <c r="J50" s="7">
        <v>1</v>
      </c>
      <c r="K50" s="6"/>
      <c r="L50" s="26" t="s">
        <v>77</v>
      </c>
      <c r="M50" s="27" t="s">
        <v>78</v>
      </c>
      <c r="N50" s="16" t="s">
        <v>71</v>
      </c>
      <c r="O50" s="5"/>
      <c r="P50" s="5"/>
      <c r="Q50" s="5"/>
      <c r="R50" s="5"/>
      <c r="S50" s="25" t="s">
        <v>352</v>
      </c>
    </row>
    <row r="51" spans="1:19" ht="39" customHeight="1" thickBot="1" x14ac:dyDescent="0.3">
      <c r="A51" s="4">
        <v>46</v>
      </c>
      <c r="B51" s="39" t="s">
        <v>217</v>
      </c>
      <c r="C51" s="16" t="s">
        <v>323</v>
      </c>
      <c r="D51" s="5"/>
      <c r="E51" s="5" t="s">
        <v>45</v>
      </c>
      <c r="F51" s="20">
        <v>110103100000027</v>
      </c>
      <c r="G51" s="6">
        <v>4589000</v>
      </c>
      <c r="H51" s="6">
        <v>132566.54</v>
      </c>
      <c r="I51" s="6">
        <v>4456433.46</v>
      </c>
      <c r="J51" s="7">
        <f>I51/G51</f>
        <v>0.97111210721290042</v>
      </c>
      <c r="K51" s="6"/>
      <c r="L51" s="26">
        <v>40109</v>
      </c>
      <c r="M51" s="27" t="s">
        <v>335</v>
      </c>
      <c r="N51" s="16" t="s">
        <v>71</v>
      </c>
      <c r="O51" s="5"/>
      <c r="P51" s="5"/>
      <c r="Q51" s="5"/>
      <c r="R51" s="5"/>
      <c r="S51" s="25" t="s">
        <v>352</v>
      </c>
    </row>
    <row r="52" spans="1:19" ht="52.5" customHeight="1" thickBot="1" x14ac:dyDescent="0.3">
      <c r="A52" s="4">
        <v>47</v>
      </c>
      <c r="B52" s="39" t="s">
        <v>29</v>
      </c>
      <c r="C52" s="23" t="s">
        <v>39</v>
      </c>
      <c r="D52" s="5"/>
      <c r="E52" s="5" t="s">
        <v>87</v>
      </c>
      <c r="F52" s="20">
        <v>110102100000002</v>
      </c>
      <c r="G52" s="6">
        <v>1116145.8</v>
      </c>
      <c r="H52" s="6">
        <v>0</v>
      </c>
      <c r="I52" s="6">
        <v>1116145.8</v>
      </c>
      <c r="J52" s="7">
        <v>1</v>
      </c>
      <c r="K52" s="6"/>
      <c r="L52" s="26" t="s">
        <v>75</v>
      </c>
      <c r="M52" s="27" t="s">
        <v>206</v>
      </c>
      <c r="N52" s="4" t="s">
        <v>76</v>
      </c>
      <c r="O52" s="5"/>
      <c r="P52" s="5"/>
      <c r="Q52" s="5"/>
      <c r="R52" s="5"/>
      <c r="S52" s="25" t="s">
        <v>101</v>
      </c>
    </row>
    <row r="53" spans="1:19" ht="48.75" thickBot="1" x14ac:dyDescent="0.3">
      <c r="A53" s="4">
        <v>48</v>
      </c>
      <c r="B53" s="43" t="s">
        <v>23</v>
      </c>
      <c r="C53" s="23" t="s">
        <v>39</v>
      </c>
      <c r="D53" s="5"/>
      <c r="E53" s="5" t="s">
        <v>57</v>
      </c>
      <c r="F53" s="21">
        <v>110103100000158</v>
      </c>
      <c r="G53" s="6">
        <v>236328</v>
      </c>
      <c r="H53" s="6">
        <v>0</v>
      </c>
      <c r="I53" s="6">
        <v>236328</v>
      </c>
      <c r="J53" s="7">
        <v>1</v>
      </c>
      <c r="K53" s="6"/>
      <c r="L53" s="26">
        <v>40561</v>
      </c>
      <c r="M53" s="27" t="s">
        <v>206</v>
      </c>
      <c r="N53" s="16" t="s">
        <v>70</v>
      </c>
      <c r="O53" s="5"/>
      <c r="P53" s="5"/>
      <c r="Q53" s="5"/>
      <c r="R53" s="5"/>
      <c r="S53" s="25" t="s">
        <v>72</v>
      </c>
    </row>
    <row r="54" spans="1:19" ht="48.75" thickBot="1" x14ac:dyDescent="0.3">
      <c r="A54" s="4">
        <v>49</v>
      </c>
      <c r="B54" s="38" t="s">
        <v>23</v>
      </c>
      <c r="C54" s="23" t="s">
        <v>49</v>
      </c>
      <c r="D54" s="5"/>
      <c r="E54" s="5" t="s">
        <v>57</v>
      </c>
      <c r="F54" s="21">
        <v>110103100000159</v>
      </c>
      <c r="G54" s="6">
        <v>211269</v>
      </c>
      <c r="H54" s="6">
        <v>0</v>
      </c>
      <c r="I54" s="6">
        <v>211269</v>
      </c>
      <c r="J54" s="7">
        <v>1</v>
      </c>
      <c r="K54" s="6"/>
      <c r="L54" s="26">
        <v>40561</v>
      </c>
      <c r="M54" s="27" t="s">
        <v>206</v>
      </c>
      <c r="N54" s="16" t="s">
        <v>70</v>
      </c>
      <c r="O54" s="5"/>
      <c r="P54" s="5"/>
      <c r="Q54" s="5"/>
      <c r="R54" s="5"/>
      <c r="S54" s="25" t="s">
        <v>72</v>
      </c>
    </row>
    <row r="55" spans="1:19" ht="48.75" thickBot="1" x14ac:dyDescent="0.3">
      <c r="A55" s="4">
        <v>50</v>
      </c>
      <c r="B55" s="38" t="s">
        <v>23</v>
      </c>
      <c r="C55" s="23" t="s">
        <v>48</v>
      </c>
      <c r="D55" s="5"/>
      <c r="E55" s="5" t="s">
        <v>56</v>
      </c>
      <c r="F55" s="21">
        <v>110103100000160</v>
      </c>
      <c r="G55" s="6">
        <v>335150</v>
      </c>
      <c r="H55" s="6">
        <v>0</v>
      </c>
      <c r="I55" s="6">
        <v>335150</v>
      </c>
      <c r="J55" s="7">
        <v>1</v>
      </c>
      <c r="K55" s="6"/>
      <c r="L55" s="26">
        <v>40561</v>
      </c>
      <c r="M55" s="27" t="s">
        <v>206</v>
      </c>
      <c r="N55" s="16" t="s">
        <v>70</v>
      </c>
      <c r="O55" s="5"/>
      <c r="P55" s="5"/>
      <c r="Q55" s="5"/>
      <c r="R55" s="5"/>
      <c r="S55" s="25" t="s">
        <v>72</v>
      </c>
    </row>
    <row r="56" spans="1:19" ht="48.75" thickBot="1" x14ac:dyDescent="0.3">
      <c r="A56" s="4">
        <v>51</v>
      </c>
      <c r="B56" s="38" t="s">
        <v>23</v>
      </c>
      <c r="C56" s="23" t="s">
        <v>51</v>
      </c>
      <c r="D56" s="5"/>
      <c r="E56" s="5" t="s">
        <v>54</v>
      </c>
      <c r="F56" s="21">
        <v>110103100000161</v>
      </c>
      <c r="G56" s="6">
        <v>19614</v>
      </c>
      <c r="H56" s="6">
        <v>0</v>
      </c>
      <c r="I56" s="6">
        <v>19614</v>
      </c>
      <c r="J56" s="7">
        <v>1</v>
      </c>
      <c r="K56" s="6"/>
      <c r="L56" s="26">
        <v>40561</v>
      </c>
      <c r="M56" s="27" t="s">
        <v>206</v>
      </c>
      <c r="N56" s="16" t="s">
        <v>70</v>
      </c>
      <c r="O56" s="5"/>
      <c r="P56" s="5"/>
      <c r="Q56" s="5"/>
      <c r="R56" s="5"/>
      <c r="S56" s="25" t="s">
        <v>72</v>
      </c>
    </row>
    <row r="57" spans="1:19" ht="48.75" thickBot="1" x14ac:dyDescent="0.3">
      <c r="A57" s="4">
        <v>52</v>
      </c>
      <c r="B57" s="38" t="s">
        <v>23</v>
      </c>
      <c r="C57" s="23" t="s">
        <v>49</v>
      </c>
      <c r="D57" s="5"/>
      <c r="E57" s="5" t="s">
        <v>55</v>
      </c>
      <c r="F57" s="21">
        <v>110103100000162</v>
      </c>
      <c r="G57" s="6">
        <v>46380</v>
      </c>
      <c r="H57" s="6">
        <v>0</v>
      </c>
      <c r="I57" s="6">
        <v>46380</v>
      </c>
      <c r="J57" s="7">
        <v>1</v>
      </c>
      <c r="K57" s="6"/>
      <c r="L57" s="26">
        <v>40561</v>
      </c>
      <c r="M57" s="27" t="s">
        <v>206</v>
      </c>
      <c r="N57" s="16" t="s">
        <v>70</v>
      </c>
      <c r="O57" s="5"/>
      <c r="P57" s="5"/>
      <c r="Q57" s="5"/>
      <c r="R57" s="5"/>
      <c r="S57" s="25" t="s">
        <v>72</v>
      </c>
    </row>
    <row r="58" spans="1:19" ht="48.75" thickBot="1" x14ac:dyDescent="0.3">
      <c r="A58" s="4">
        <v>53</v>
      </c>
      <c r="B58" s="38" t="s">
        <v>23</v>
      </c>
      <c r="C58" s="23" t="s">
        <v>39</v>
      </c>
      <c r="D58" s="5"/>
      <c r="E58" s="5" t="s">
        <v>54</v>
      </c>
      <c r="F58" s="21">
        <v>110103100000163</v>
      </c>
      <c r="G58" s="6">
        <v>116748</v>
      </c>
      <c r="H58" s="6">
        <v>0</v>
      </c>
      <c r="I58" s="6">
        <v>116748</v>
      </c>
      <c r="J58" s="7">
        <v>1</v>
      </c>
      <c r="K58" s="6"/>
      <c r="L58" s="26">
        <v>40561</v>
      </c>
      <c r="M58" s="27" t="s">
        <v>206</v>
      </c>
      <c r="N58" s="16" t="s">
        <v>70</v>
      </c>
      <c r="O58" s="5"/>
      <c r="P58" s="5"/>
      <c r="Q58" s="5"/>
      <c r="R58" s="5"/>
      <c r="S58" s="25" t="s">
        <v>72</v>
      </c>
    </row>
    <row r="59" spans="1:19" ht="48.75" thickBot="1" x14ac:dyDescent="0.3">
      <c r="A59" s="4">
        <v>54</v>
      </c>
      <c r="B59" s="38" t="s">
        <v>23</v>
      </c>
      <c r="C59" s="23" t="s">
        <v>48</v>
      </c>
      <c r="D59" s="5"/>
      <c r="E59" s="5" t="s">
        <v>53</v>
      </c>
      <c r="F59" s="21">
        <v>110103100000164</v>
      </c>
      <c r="G59" s="6">
        <v>908874</v>
      </c>
      <c r="H59" s="6">
        <v>0</v>
      </c>
      <c r="I59" s="6">
        <v>908874</v>
      </c>
      <c r="J59" s="7">
        <v>1</v>
      </c>
      <c r="K59" s="6"/>
      <c r="L59" s="26">
        <v>40561</v>
      </c>
      <c r="M59" s="27" t="s">
        <v>206</v>
      </c>
      <c r="N59" s="16" t="s">
        <v>70</v>
      </c>
      <c r="O59" s="5"/>
      <c r="P59" s="5"/>
      <c r="Q59" s="5"/>
      <c r="R59" s="5"/>
      <c r="S59" s="25" t="s">
        <v>72</v>
      </c>
    </row>
    <row r="60" spans="1:19" ht="48.75" thickBot="1" x14ac:dyDescent="0.3">
      <c r="A60" s="4">
        <v>55</v>
      </c>
      <c r="B60" s="43" t="s">
        <v>30</v>
      </c>
      <c r="C60" s="23" t="s">
        <v>48</v>
      </c>
      <c r="D60" s="5"/>
      <c r="E60" s="5" t="s">
        <v>86</v>
      </c>
      <c r="F60" s="21">
        <v>110103100000165</v>
      </c>
      <c r="G60" s="6">
        <v>277212</v>
      </c>
      <c r="H60" s="6">
        <v>0</v>
      </c>
      <c r="I60" s="6">
        <v>277212</v>
      </c>
      <c r="J60" s="7">
        <v>1</v>
      </c>
      <c r="K60" s="6"/>
      <c r="L60" s="26">
        <v>40561</v>
      </c>
      <c r="M60" s="27" t="s">
        <v>206</v>
      </c>
      <c r="N60" s="16" t="s">
        <v>70</v>
      </c>
      <c r="O60" s="5"/>
      <c r="P60" s="5"/>
      <c r="Q60" s="5"/>
      <c r="R60" s="5"/>
      <c r="S60" s="25" t="s">
        <v>72</v>
      </c>
    </row>
    <row r="61" spans="1:19" ht="48.75" thickBot="1" x14ac:dyDescent="0.3">
      <c r="A61" s="4">
        <v>56</v>
      </c>
      <c r="B61" s="38" t="s">
        <v>30</v>
      </c>
      <c r="C61" s="23" t="s">
        <v>52</v>
      </c>
      <c r="D61" s="5"/>
      <c r="E61" s="5" t="s">
        <v>86</v>
      </c>
      <c r="F61" s="21">
        <v>110103100000166</v>
      </c>
      <c r="G61" s="6">
        <v>55150</v>
      </c>
      <c r="H61" s="6">
        <v>0</v>
      </c>
      <c r="I61" s="6">
        <v>55150</v>
      </c>
      <c r="J61" s="7">
        <v>1</v>
      </c>
      <c r="K61" s="6"/>
      <c r="L61" s="26">
        <v>40561</v>
      </c>
      <c r="M61" s="27" t="s">
        <v>206</v>
      </c>
      <c r="N61" s="16" t="s">
        <v>70</v>
      </c>
      <c r="O61" s="5"/>
      <c r="P61" s="5"/>
      <c r="Q61" s="5"/>
      <c r="R61" s="5"/>
      <c r="S61" s="25" t="s">
        <v>72</v>
      </c>
    </row>
    <row r="62" spans="1:19" ht="48.75" thickBot="1" x14ac:dyDescent="0.3">
      <c r="A62" s="4">
        <v>57</v>
      </c>
      <c r="B62" s="38" t="s">
        <v>30</v>
      </c>
      <c r="C62" s="23" t="s">
        <v>49</v>
      </c>
      <c r="D62" s="5"/>
      <c r="E62" s="5" t="s">
        <v>86</v>
      </c>
      <c r="F62" s="21">
        <v>110103100000167</v>
      </c>
      <c r="G62" s="6">
        <v>100145</v>
      </c>
      <c r="H62" s="6">
        <v>0</v>
      </c>
      <c r="I62" s="6">
        <v>100145</v>
      </c>
      <c r="J62" s="7">
        <v>1</v>
      </c>
      <c r="K62" s="6"/>
      <c r="L62" s="26">
        <v>40561</v>
      </c>
      <c r="M62" s="27" t="s">
        <v>206</v>
      </c>
      <c r="N62" s="16" t="s">
        <v>70</v>
      </c>
      <c r="O62" s="5"/>
      <c r="P62" s="5"/>
      <c r="Q62" s="5"/>
      <c r="R62" s="5"/>
      <c r="S62" s="25" t="s">
        <v>72</v>
      </c>
    </row>
    <row r="63" spans="1:19" ht="48.75" thickBot="1" x14ac:dyDescent="0.3">
      <c r="A63" s="4">
        <v>58</v>
      </c>
      <c r="B63" s="38" t="s">
        <v>30</v>
      </c>
      <c r="C63" s="23" t="s">
        <v>39</v>
      </c>
      <c r="D63" s="5"/>
      <c r="E63" s="5" t="s">
        <v>86</v>
      </c>
      <c r="F63" s="21">
        <v>110103100000168</v>
      </c>
      <c r="G63" s="6">
        <v>71465</v>
      </c>
      <c r="H63" s="6">
        <v>0</v>
      </c>
      <c r="I63" s="6">
        <v>71465</v>
      </c>
      <c r="J63" s="7">
        <v>1</v>
      </c>
      <c r="K63" s="6"/>
      <c r="L63" s="26">
        <v>40561</v>
      </c>
      <c r="M63" s="27" t="s">
        <v>206</v>
      </c>
      <c r="N63" s="16" t="s">
        <v>70</v>
      </c>
      <c r="O63" s="5"/>
      <c r="P63" s="5"/>
      <c r="Q63" s="5"/>
      <c r="R63" s="5"/>
      <c r="S63" s="25" t="s">
        <v>72</v>
      </c>
    </row>
    <row r="64" spans="1:19" ht="48.75" thickBot="1" x14ac:dyDescent="0.3">
      <c r="A64" s="4">
        <v>59</v>
      </c>
      <c r="B64" s="43" t="s">
        <v>31</v>
      </c>
      <c r="C64" s="23" t="s">
        <v>39</v>
      </c>
      <c r="D64" s="5"/>
      <c r="E64" s="5" t="s">
        <v>102</v>
      </c>
      <c r="F64" s="21">
        <v>110103100000169</v>
      </c>
      <c r="G64" s="6">
        <v>47825.5</v>
      </c>
      <c r="H64" s="6">
        <v>0</v>
      </c>
      <c r="I64" s="6">
        <v>47825</v>
      </c>
      <c r="J64" s="7">
        <v>1</v>
      </c>
      <c r="K64" s="6"/>
      <c r="L64" s="26">
        <v>40561</v>
      </c>
      <c r="M64" s="27" t="s">
        <v>206</v>
      </c>
      <c r="N64" s="16" t="s">
        <v>70</v>
      </c>
      <c r="O64" s="5"/>
      <c r="P64" s="5"/>
      <c r="Q64" s="5"/>
      <c r="R64" s="5"/>
      <c r="S64" s="25" t="s">
        <v>72</v>
      </c>
    </row>
    <row r="65" spans="1:19" ht="48.75" thickBot="1" x14ac:dyDescent="0.3">
      <c r="A65" s="4">
        <v>60</v>
      </c>
      <c r="B65" s="38" t="s">
        <v>31</v>
      </c>
      <c r="C65" s="23" t="s">
        <v>39</v>
      </c>
      <c r="D65" s="5"/>
      <c r="E65" s="5" t="s">
        <v>102</v>
      </c>
      <c r="F65" s="21">
        <v>110103100000170</v>
      </c>
      <c r="G65" s="6">
        <v>47825.5</v>
      </c>
      <c r="H65" s="6">
        <v>0</v>
      </c>
      <c r="I65" s="6">
        <v>47825</v>
      </c>
      <c r="J65" s="7">
        <v>1</v>
      </c>
      <c r="K65" s="6"/>
      <c r="L65" s="26">
        <v>40561</v>
      </c>
      <c r="M65" s="27" t="s">
        <v>206</v>
      </c>
      <c r="N65" s="16" t="s">
        <v>70</v>
      </c>
      <c r="O65" s="5"/>
      <c r="P65" s="5"/>
      <c r="Q65" s="5"/>
      <c r="R65" s="5"/>
      <c r="S65" s="25" t="s">
        <v>72</v>
      </c>
    </row>
    <row r="66" spans="1:19" ht="48.75" thickBot="1" x14ac:dyDescent="0.3">
      <c r="A66" s="4">
        <v>61</v>
      </c>
      <c r="B66" s="38" t="s">
        <v>24</v>
      </c>
      <c r="C66" s="23" t="s">
        <v>48</v>
      </c>
      <c r="D66" s="5"/>
      <c r="E66" s="5" t="s">
        <v>86</v>
      </c>
      <c r="F66" s="21">
        <v>110103100000171</v>
      </c>
      <c r="G66" s="6">
        <v>25706</v>
      </c>
      <c r="H66" s="6">
        <v>0</v>
      </c>
      <c r="I66" s="6">
        <v>25706</v>
      </c>
      <c r="J66" s="7">
        <v>1</v>
      </c>
      <c r="K66" s="6"/>
      <c r="L66" s="26">
        <v>40561</v>
      </c>
      <c r="M66" s="27" t="s">
        <v>206</v>
      </c>
      <c r="N66" s="16" t="s">
        <v>70</v>
      </c>
      <c r="O66" s="5"/>
      <c r="P66" s="5"/>
      <c r="Q66" s="5"/>
      <c r="R66" s="5"/>
      <c r="S66" s="25" t="s">
        <v>72</v>
      </c>
    </row>
    <row r="67" spans="1:19" ht="48.75" thickBot="1" x14ac:dyDescent="0.3">
      <c r="A67" s="4">
        <v>62</v>
      </c>
      <c r="B67" s="38" t="s">
        <v>32</v>
      </c>
      <c r="C67" s="23" t="s">
        <v>50</v>
      </c>
      <c r="D67" s="5"/>
      <c r="E67" s="5" t="s">
        <v>86</v>
      </c>
      <c r="F67" s="21">
        <v>110103100000172</v>
      </c>
      <c r="G67" s="6">
        <v>30445</v>
      </c>
      <c r="H67" s="6">
        <v>0</v>
      </c>
      <c r="I67" s="6">
        <v>30445</v>
      </c>
      <c r="J67" s="7">
        <v>1</v>
      </c>
      <c r="K67" s="6"/>
      <c r="L67" s="26">
        <v>40561</v>
      </c>
      <c r="M67" s="27" t="s">
        <v>206</v>
      </c>
      <c r="N67" s="16" t="s">
        <v>70</v>
      </c>
      <c r="O67" s="5"/>
      <c r="P67" s="5"/>
      <c r="Q67" s="5"/>
      <c r="R67" s="5"/>
      <c r="S67" s="25" t="s">
        <v>72</v>
      </c>
    </row>
    <row r="68" spans="1:19" ht="48.75" thickBot="1" x14ac:dyDescent="0.3">
      <c r="A68" s="4">
        <v>63</v>
      </c>
      <c r="B68" s="38" t="s">
        <v>33</v>
      </c>
      <c r="C68" s="23" t="s">
        <v>51</v>
      </c>
      <c r="D68" s="5"/>
      <c r="E68" s="5" t="s">
        <v>86</v>
      </c>
      <c r="F68" s="21">
        <v>110103100000173</v>
      </c>
      <c r="G68" s="6">
        <v>24356</v>
      </c>
      <c r="H68" s="6">
        <v>0</v>
      </c>
      <c r="I68" s="6">
        <v>24356</v>
      </c>
      <c r="J68" s="7">
        <v>1</v>
      </c>
      <c r="K68" s="6"/>
      <c r="L68" s="26">
        <v>40561</v>
      </c>
      <c r="M68" s="27" t="s">
        <v>206</v>
      </c>
      <c r="N68" s="16" t="s">
        <v>70</v>
      </c>
      <c r="O68" s="5"/>
      <c r="P68" s="5"/>
      <c r="Q68" s="5"/>
      <c r="R68" s="5"/>
      <c r="S68" s="25" t="s">
        <v>72</v>
      </c>
    </row>
    <row r="69" spans="1:19" ht="48.75" thickBot="1" x14ac:dyDescent="0.3">
      <c r="A69" s="4">
        <v>64</v>
      </c>
      <c r="B69" s="38" t="s">
        <v>32</v>
      </c>
      <c r="C69" s="23" t="s">
        <v>50</v>
      </c>
      <c r="D69" s="5"/>
      <c r="E69" s="5" t="s">
        <v>86</v>
      </c>
      <c r="F69" s="21">
        <v>110103100000174</v>
      </c>
      <c r="G69" s="6">
        <v>51893</v>
      </c>
      <c r="H69" s="6">
        <v>0</v>
      </c>
      <c r="I69" s="6">
        <v>51893</v>
      </c>
      <c r="J69" s="7">
        <v>1</v>
      </c>
      <c r="K69" s="6"/>
      <c r="L69" s="26">
        <v>40561</v>
      </c>
      <c r="M69" s="27" t="s">
        <v>206</v>
      </c>
      <c r="N69" s="16" t="s">
        <v>70</v>
      </c>
      <c r="O69" s="5"/>
      <c r="P69" s="5"/>
      <c r="Q69" s="5"/>
      <c r="R69" s="5"/>
      <c r="S69" s="25" t="s">
        <v>72</v>
      </c>
    </row>
    <row r="70" spans="1:19" ht="48.75" thickBot="1" x14ac:dyDescent="0.3">
      <c r="A70" s="4">
        <v>65</v>
      </c>
      <c r="B70" s="38" t="s">
        <v>22</v>
      </c>
      <c r="C70" s="23" t="s">
        <v>49</v>
      </c>
      <c r="D70" s="5"/>
      <c r="E70" s="5" t="s">
        <v>61</v>
      </c>
      <c r="F70" s="21">
        <v>110103100000175</v>
      </c>
      <c r="G70" s="6">
        <v>71443</v>
      </c>
      <c r="H70" s="6">
        <v>0</v>
      </c>
      <c r="I70" s="6">
        <v>71443</v>
      </c>
      <c r="J70" s="7">
        <v>1</v>
      </c>
      <c r="K70" s="6"/>
      <c r="L70" s="26">
        <v>40561</v>
      </c>
      <c r="M70" s="27" t="s">
        <v>206</v>
      </c>
      <c r="N70" s="16" t="s">
        <v>70</v>
      </c>
      <c r="O70" s="5"/>
      <c r="P70" s="5"/>
      <c r="Q70" s="5"/>
      <c r="R70" s="5"/>
      <c r="S70" s="25" t="s">
        <v>72</v>
      </c>
    </row>
    <row r="71" spans="1:19" ht="48.75" thickBot="1" x14ac:dyDescent="0.3">
      <c r="A71" s="4">
        <v>66</v>
      </c>
      <c r="B71" s="43" t="s">
        <v>22</v>
      </c>
      <c r="C71" s="23" t="s">
        <v>48</v>
      </c>
      <c r="D71" s="5"/>
      <c r="E71" s="5" t="s">
        <v>61</v>
      </c>
      <c r="F71" s="21">
        <v>110103100000176</v>
      </c>
      <c r="G71" s="6">
        <v>24402</v>
      </c>
      <c r="H71" s="6">
        <v>0</v>
      </c>
      <c r="I71" s="6">
        <v>24402</v>
      </c>
      <c r="J71" s="7">
        <v>1</v>
      </c>
      <c r="K71" s="6"/>
      <c r="L71" s="26">
        <v>40561</v>
      </c>
      <c r="M71" s="27" t="s">
        <v>206</v>
      </c>
      <c r="N71" s="16" t="s">
        <v>70</v>
      </c>
      <c r="O71" s="5"/>
      <c r="P71" s="5"/>
      <c r="Q71" s="5"/>
      <c r="R71" s="5"/>
      <c r="S71" s="25" t="s">
        <v>72</v>
      </c>
    </row>
    <row r="72" spans="1:19" ht="72.75" thickBot="1" x14ac:dyDescent="0.3">
      <c r="A72" s="4">
        <v>67</v>
      </c>
      <c r="B72" s="38" t="s">
        <v>34</v>
      </c>
      <c r="C72" s="23" t="s">
        <v>39</v>
      </c>
      <c r="D72" s="5"/>
      <c r="E72" s="5" t="s">
        <v>86</v>
      </c>
      <c r="F72" s="21">
        <v>110103100000177</v>
      </c>
      <c r="G72" s="6">
        <v>79060</v>
      </c>
      <c r="H72" s="6">
        <v>0</v>
      </c>
      <c r="I72" s="6">
        <v>79060</v>
      </c>
      <c r="J72" s="7">
        <v>1</v>
      </c>
      <c r="K72" s="6"/>
      <c r="L72" s="26">
        <v>40561</v>
      </c>
      <c r="M72" s="27" t="s">
        <v>206</v>
      </c>
      <c r="N72" s="16" t="s">
        <v>70</v>
      </c>
      <c r="O72" s="5"/>
      <c r="P72" s="5"/>
      <c r="Q72" s="5"/>
      <c r="R72" s="5"/>
      <c r="S72" s="25" t="s">
        <v>72</v>
      </c>
    </row>
    <row r="73" spans="1:19" ht="72.75" thickBot="1" x14ac:dyDescent="0.3">
      <c r="A73" s="4">
        <v>68</v>
      </c>
      <c r="B73" s="38" t="s">
        <v>34</v>
      </c>
      <c r="C73" s="23" t="s">
        <v>39</v>
      </c>
      <c r="D73" s="5"/>
      <c r="E73" s="5" t="s">
        <v>86</v>
      </c>
      <c r="F73" s="21">
        <v>110103100000178</v>
      </c>
      <c r="G73" s="6">
        <v>79817</v>
      </c>
      <c r="H73" s="6">
        <v>0</v>
      </c>
      <c r="I73" s="6">
        <v>79817</v>
      </c>
      <c r="J73" s="7">
        <v>1</v>
      </c>
      <c r="K73" s="6"/>
      <c r="L73" s="26">
        <v>40561</v>
      </c>
      <c r="M73" s="27" t="s">
        <v>206</v>
      </c>
      <c r="N73" s="16" t="s">
        <v>70</v>
      </c>
      <c r="O73" s="5"/>
      <c r="P73" s="5"/>
      <c r="Q73" s="5"/>
      <c r="R73" s="5"/>
      <c r="S73" s="25" t="s">
        <v>72</v>
      </c>
    </row>
    <row r="74" spans="1:19" ht="72.75" thickBot="1" x14ac:dyDescent="0.3">
      <c r="A74" s="4">
        <v>69</v>
      </c>
      <c r="B74" s="38" t="s">
        <v>34</v>
      </c>
      <c r="C74" s="23" t="s">
        <v>39</v>
      </c>
      <c r="D74" s="5"/>
      <c r="E74" s="5" t="s">
        <v>86</v>
      </c>
      <c r="F74" s="21">
        <v>110103100000179</v>
      </c>
      <c r="G74" s="6">
        <v>92216</v>
      </c>
      <c r="H74" s="6">
        <v>0</v>
      </c>
      <c r="I74" s="6">
        <v>92216</v>
      </c>
      <c r="J74" s="7">
        <v>1</v>
      </c>
      <c r="K74" s="6"/>
      <c r="L74" s="26">
        <v>40561</v>
      </c>
      <c r="M74" s="27" t="s">
        <v>206</v>
      </c>
      <c r="N74" s="16" t="s">
        <v>70</v>
      </c>
      <c r="O74" s="5"/>
      <c r="P74" s="5"/>
      <c r="Q74" s="5"/>
      <c r="R74" s="5"/>
      <c r="S74" s="25" t="s">
        <v>72</v>
      </c>
    </row>
    <row r="75" spans="1:19" ht="48.75" thickBot="1" x14ac:dyDescent="0.3">
      <c r="A75" s="4">
        <v>70</v>
      </c>
      <c r="B75" s="43" t="s">
        <v>35</v>
      </c>
      <c r="C75" s="23" t="s">
        <v>47</v>
      </c>
      <c r="D75" s="5"/>
      <c r="E75" s="5" t="s">
        <v>102</v>
      </c>
      <c r="F75" s="21">
        <v>110103100000180</v>
      </c>
      <c r="G75" s="6">
        <v>12063.25</v>
      </c>
      <c r="H75" s="6">
        <v>0</v>
      </c>
      <c r="I75" s="6">
        <v>12053.25</v>
      </c>
      <c r="J75" s="7">
        <v>1</v>
      </c>
      <c r="K75" s="6"/>
      <c r="L75" s="26">
        <v>40561</v>
      </c>
      <c r="M75" s="27" t="s">
        <v>206</v>
      </c>
      <c r="N75" s="16" t="s">
        <v>70</v>
      </c>
      <c r="O75" s="5"/>
      <c r="P75" s="5"/>
      <c r="Q75" s="5"/>
      <c r="R75" s="5"/>
      <c r="S75" s="25" t="s">
        <v>72</v>
      </c>
    </row>
    <row r="76" spans="1:19" ht="48.75" thickBot="1" x14ac:dyDescent="0.3">
      <c r="A76" s="4">
        <v>71</v>
      </c>
      <c r="B76" s="38" t="s">
        <v>31</v>
      </c>
      <c r="C76" s="23" t="s">
        <v>47</v>
      </c>
      <c r="D76" s="5"/>
      <c r="E76" s="5" t="s">
        <v>102</v>
      </c>
      <c r="F76" s="21">
        <v>110103100000181</v>
      </c>
      <c r="G76" s="6">
        <v>12063.25</v>
      </c>
      <c r="H76" s="6">
        <v>0</v>
      </c>
      <c r="I76" s="6">
        <v>12063.25</v>
      </c>
      <c r="J76" s="7">
        <v>1</v>
      </c>
      <c r="K76" s="6"/>
      <c r="L76" s="26">
        <v>40561</v>
      </c>
      <c r="M76" s="27" t="s">
        <v>206</v>
      </c>
      <c r="N76" s="16" t="s">
        <v>70</v>
      </c>
      <c r="O76" s="5"/>
      <c r="P76" s="5"/>
      <c r="Q76" s="5"/>
      <c r="R76" s="5"/>
      <c r="S76" s="25" t="s">
        <v>72</v>
      </c>
    </row>
    <row r="77" spans="1:19" ht="48.75" thickBot="1" x14ac:dyDescent="0.3">
      <c r="A77" s="4">
        <v>72</v>
      </c>
      <c r="B77" s="38" t="s">
        <v>31</v>
      </c>
      <c r="C77" s="23" t="s">
        <v>47</v>
      </c>
      <c r="D77" s="5"/>
      <c r="E77" s="5" t="s">
        <v>102</v>
      </c>
      <c r="F77" s="21">
        <v>110103100000182</v>
      </c>
      <c r="G77" s="6">
        <v>12063.25</v>
      </c>
      <c r="H77" s="6">
        <v>0</v>
      </c>
      <c r="I77" s="6">
        <v>12063.25</v>
      </c>
      <c r="J77" s="7">
        <v>1</v>
      </c>
      <c r="K77" s="6"/>
      <c r="L77" s="26">
        <v>40561</v>
      </c>
      <c r="M77" s="27" t="s">
        <v>206</v>
      </c>
      <c r="N77" s="16" t="s">
        <v>70</v>
      </c>
      <c r="O77" s="5"/>
      <c r="P77" s="5"/>
      <c r="Q77" s="5"/>
      <c r="R77" s="5"/>
      <c r="S77" s="25" t="s">
        <v>72</v>
      </c>
    </row>
    <row r="78" spans="1:19" ht="48.75" thickBot="1" x14ac:dyDescent="0.3">
      <c r="A78" s="4">
        <v>73</v>
      </c>
      <c r="B78" s="38" t="s">
        <v>31</v>
      </c>
      <c r="C78" s="23" t="s">
        <v>47</v>
      </c>
      <c r="D78" s="5"/>
      <c r="E78" s="5" t="s">
        <v>102</v>
      </c>
      <c r="F78" s="21">
        <v>110103100000183</v>
      </c>
      <c r="G78" s="6">
        <v>12063.25</v>
      </c>
      <c r="H78" s="6">
        <v>0</v>
      </c>
      <c r="I78" s="6">
        <v>12063.25</v>
      </c>
      <c r="J78" s="7">
        <v>1</v>
      </c>
      <c r="K78" s="6"/>
      <c r="L78" s="26">
        <v>40561</v>
      </c>
      <c r="M78" s="27" t="s">
        <v>206</v>
      </c>
      <c r="N78" s="16" t="s">
        <v>70</v>
      </c>
      <c r="O78" s="5"/>
      <c r="P78" s="5"/>
      <c r="Q78" s="5"/>
      <c r="R78" s="5"/>
      <c r="S78" s="25" t="s">
        <v>72</v>
      </c>
    </row>
    <row r="79" spans="1:19" ht="48.75" thickBot="1" x14ac:dyDescent="0.3">
      <c r="A79" s="4">
        <v>74</v>
      </c>
      <c r="B79" s="44" t="s">
        <v>218</v>
      </c>
      <c r="C79" s="17" t="s">
        <v>38</v>
      </c>
      <c r="D79" s="5"/>
      <c r="E79" s="5" t="s">
        <v>57</v>
      </c>
      <c r="F79" s="21">
        <v>110103100000184</v>
      </c>
      <c r="G79" s="6">
        <v>171000</v>
      </c>
      <c r="H79" s="6">
        <v>0</v>
      </c>
      <c r="I79" s="6">
        <v>171000</v>
      </c>
      <c r="J79" s="7">
        <v>1</v>
      </c>
      <c r="K79" s="6"/>
      <c r="L79" s="26">
        <v>40561</v>
      </c>
      <c r="M79" s="27" t="s">
        <v>206</v>
      </c>
      <c r="N79" s="16" t="s">
        <v>70</v>
      </c>
      <c r="O79" s="5"/>
      <c r="P79" s="5"/>
      <c r="Q79" s="5"/>
      <c r="R79" s="5"/>
      <c r="S79" s="25" t="s">
        <v>72</v>
      </c>
    </row>
    <row r="80" spans="1:19" ht="50.25" customHeight="1" x14ac:dyDescent="0.25">
      <c r="A80" s="4">
        <v>75</v>
      </c>
      <c r="B80" s="45" t="s">
        <v>36</v>
      </c>
      <c r="C80" s="17" t="s">
        <v>38</v>
      </c>
      <c r="D80" s="5"/>
      <c r="E80" s="5" t="s">
        <v>61</v>
      </c>
      <c r="F80" s="21">
        <v>110103100000185</v>
      </c>
      <c r="G80" s="6">
        <v>370000</v>
      </c>
      <c r="H80" s="6">
        <v>105141.63</v>
      </c>
      <c r="I80" s="6">
        <v>264858.37</v>
      </c>
      <c r="J80" s="7">
        <f t="shared" ref="J80:J86" si="0">I80/G80</f>
        <v>0.71583343243243247</v>
      </c>
      <c r="K80" s="6"/>
      <c r="L80" s="26">
        <v>40561</v>
      </c>
      <c r="M80" s="27" t="s">
        <v>206</v>
      </c>
      <c r="N80" s="16" t="s">
        <v>70</v>
      </c>
      <c r="O80" s="5"/>
      <c r="P80" s="5"/>
      <c r="Q80" s="5"/>
      <c r="R80" s="5"/>
      <c r="S80" s="25" t="s">
        <v>72</v>
      </c>
    </row>
    <row r="81" spans="1:19" ht="51.75" customHeight="1" x14ac:dyDescent="0.25">
      <c r="A81" s="34">
        <v>76</v>
      </c>
      <c r="B81" s="46" t="s">
        <v>37</v>
      </c>
      <c r="C81" s="35" t="s">
        <v>38</v>
      </c>
      <c r="D81" s="5"/>
      <c r="E81" s="5" t="s">
        <v>86</v>
      </c>
      <c r="F81" s="21">
        <v>110103100000186</v>
      </c>
      <c r="G81" s="6">
        <v>602700</v>
      </c>
      <c r="H81" s="6">
        <v>92876.25</v>
      </c>
      <c r="I81" s="6">
        <v>509823.75</v>
      </c>
      <c r="J81" s="7">
        <f t="shared" si="0"/>
        <v>0.8458997013439522</v>
      </c>
      <c r="K81" s="6"/>
      <c r="L81" s="26">
        <v>40561</v>
      </c>
      <c r="M81" s="27" t="s">
        <v>206</v>
      </c>
      <c r="N81" s="16" t="s">
        <v>70</v>
      </c>
      <c r="O81" s="5"/>
      <c r="P81" s="5"/>
      <c r="Q81" s="5"/>
      <c r="R81" s="5"/>
      <c r="S81" s="25" t="s">
        <v>72</v>
      </c>
    </row>
    <row r="82" spans="1:19" ht="51" customHeight="1" x14ac:dyDescent="0.25">
      <c r="A82" s="3">
        <v>77</v>
      </c>
      <c r="B82" s="47" t="s">
        <v>219</v>
      </c>
      <c r="C82" s="24" t="s">
        <v>58</v>
      </c>
      <c r="D82" s="3"/>
      <c r="E82" s="3" t="s">
        <v>100</v>
      </c>
      <c r="F82" s="3"/>
      <c r="G82" s="3">
        <v>8096039.6600000001</v>
      </c>
      <c r="H82" s="3">
        <v>8096039.6600000001</v>
      </c>
      <c r="I82" s="3">
        <v>0</v>
      </c>
      <c r="J82" s="3">
        <f t="shared" si="0"/>
        <v>0</v>
      </c>
      <c r="K82" s="6"/>
      <c r="L82" s="8"/>
      <c r="M82" s="28" t="s">
        <v>83</v>
      </c>
      <c r="N82" s="16" t="s">
        <v>176</v>
      </c>
      <c r="O82" s="5"/>
      <c r="P82" s="5"/>
      <c r="Q82" s="5"/>
      <c r="R82" s="5"/>
      <c r="S82" s="25"/>
    </row>
    <row r="83" spans="1:19" ht="60" x14ac:dyDescent="0.25">
      <c r="A83" s="3">
        <v>78</v>
      </c>
      <c r="B83" s="23" t="s">
        <v>221</v>
      </c>
      <c r="C83" s="24" t="s">
        <v>220</v>
      </c>
      <c r="D83" s="3"/>
      <c r="E83" s="3">
        <v>38.5</v>
      </c>
      <c r="F83" s="3"/>
      <c r="G83" s="3">
        <v>6550.35</v>
      </c>
      <c r="H83" s="3">
        <v>0</v>
      </c>
      <c r="I83" s="3">
        <v>6550.35</v>
      </c>
      <c r="J83" s="7">
        <f t="shared" si="0"/>
        <v>1</v>
      </c>
      <c r="K83" s="6"/>
      <c r="L83" s="8">
        <v>38168</v>
      </c>
      <c r="M83" s="27" t="s">
        <v>198</v>
      </c>
      <c r="N83" s="16" t="s">
        <v>176</v>
      </c>
      <c r="O83" s="5"/>
      <c r="P83" s="5"/>
      <c r="Q83" s="5"/>
      <c r="R83" s="5"/>
      <c r="S83" s="30" t="s">
        <v>106</v>
      </c>
    </row>
    <row r="84" spans="1:19" ht="60" x14ac:dyDescent="0.25">
      <c r="A84" s="3">
        <v>79</v>
      </c>
      <c r="B84" s="23" t="s">
        <v>221</v>
      </c>
      <c r="C84" s="24" t="s">
        <v>222</v>
      </c>
      <c r="D84" s="3"/>
      <c r="E84" s="3">
        <v>63</v>
      </c>
      <c r="F84" s="3"/>
      <c r="G84" s="3">
        <v>10718.76</v>
      </c>
      <c r="H84" s="3">
        <v>0</v>
      </c>
      <c r="I84" s="3">
        <v>10718.76</v>
      </c>
      <c r="J84" s="7">
        <f t="shared" si="0"/>
        <v>1</v>
      </c>
      <c r="K84" s="6"/>
      <c r="L84" s="8">
        <v>38168</v>
      </c>
      <c r="M84" s="27" t="s">
        <v>198</v>
      </c>
      <c r="N84" s="16" t="s">
        <v>176</v>
      </c>
      <c r="O84" s="5"/>
      <c r="P84" s="5"/>
      <c r="Q84" s="5"/>
      <c r="R84" s="5"/>
      <c r="S84" s="25" t="s">
        <v>107</v>
      </c>
    </row>
    <row r="85" spans="1:19" ht="60" x14ac:dyDescent="0.25">
      <c r="A85" s="3">
        <v>80</v>
      </c>
      <c r="B85" s="23" t="s">
        <v>221</v>
      </c>
      <c r="C85" s="24" t="s">
        <v>223</v>
      </c>
      <c r="D85" s="3"/>
      <c r="E85" s="3">
        <v>49.6</v>
      </c>
      <c r="F85" s="3"/>
      <c r="G85" s="3">
        <v>8438.89</v>
      </c>
      <c r="H85" s="3">
        <v>0</v>
      </c>
      <c r="I85" s="3">
        <v>8438.89</v>
      </c>
      <c r="J85" s="7">
        <f t="shared" si="0"/>
        <v>1</v>
      </c>
      <c r="K85" s="6"/>
      <c r="L85" s="8">
        <v>38168</v>
      </c>
      <c r="M85" s="27" t="s">
        <v>198</v>
      </c>
      <c r="N85" s="16" t="s">
        <v>176</v>
      </c>
      <c r="O85" s="5"/>
      <c r="P85" s="5"/>
      <c r="Q85" s="5"/>
      <c r="R85" s="5"/>
      <c r="S85" s="25" t="s">
        <v>108</v>
      </c>
    </row>
    <row r="86" spans="1:19" ht="49.5" customHeight="1" x14ac:dyDescent="0.25">
      <c r="A86" s="4">
        <v>81</v>
      </c>
      <c r="B86" s="23" t="s">
        <v>221</v>
      </c>
      <c r="C86" s="24" t="s">
        <v>224</v>
      </c>
      <c r="D86" s="3"/>
      <c r="E86" s="5">
        <v>70</v>
      </c>
      <c r="F86" s="4"/>
      <c r="G86" s="6">
        <v>132180.66</v>
      </c>
      <c r="H86" s="6">
        <v>87239.24</v>
      </c>
      <c r="I86" s="6">
        <f>G86-H86</f>
        <v>44941.42</v>
      </c>
      <c r="J86" s="7">
        <f t="shared" si="0"/>
        <v>0.33999996671222549</v>
      </c>
      <c r="K86" s="6"/>
      <c r="L86" s="8">
        <v>37767</v>
      </c>
      <c r="M86" s="27" t="s">
        <v>336</v>
      </c>
      <c r="N86" s="16" t="s">
        <v>176</v>
      </c>
      <c r="O86" s="5"/>
      <c r="P86" s="5"/>
      <c r="Q86" s="5"/>
      <c r="R86" s="5"/>
      <c r="S86" s="25" t="s">
        <v>109</v>
      </c>
    </row>
    <row r="87" spans="1:19" ht="64.5" customHeight="1" x14ac:dyDescent="0.25">
      <c r="A87" s="4">
        <v>82</v>
      </c>
      <c r="B87" s="23" t="s">
        <v>221</v>
      </c>
      <c r="C87" s="24" t="s">
        <v>225</v>
      </c>
      <c r="D87" s="3"/>
      <c r="E87" s="5" t="s">
        <v>110</v>
      </c>
      <c r="F87" s="4"/>
      <c r="G87" s="6">
        <v>130368.54</v>
      </c>
      <c r="H87" s="6">
        <v>20858.97</v>
      </c>
      <c r="I87" s="6">
        <v>109509.57</v>
      </c>
      <c r="J87" s="7">
        <f t="shared" ref="J87:J99" si="1">I87/G87</f>
        <v>0.83999997238597601</v>
      </c>
      <c r="K87" s="6"/>
      <c r="L87" s="8" t="s">
        <v>318</v>
      </c>
      <c r="M87" s="27" t="s">
        <v>319</v>
      </c>
      <c r="N87" s="16" t="s">
        <v>176</v>
      </c>
      <c r="O87" s="5"/>
      <c r="P87" s="5"/>
      <c r="Q87" s="5"/>
      <c r="R87" s="5"/>
      <c r="S87" s="30" t="s">
        <v>191</v>
      </c>
    </row>
    <row r="88" spans="1:19" ht="60" x14ac:dyDescent="0.25">
      <c r="A88" s="4">
        <v>83</v>
      </c>
      <c r="B88" s="23" t="s">
        <v>221</v>
      </c>
      <c r="C88" s="24" t="s">
        <v>226</v>
      </c>
      <c r="D88" s="3"/>
      <c r="E88" s="5">
        <v>30.4</v>
      </c>
      <c r="F88" s="4"/>
      <c r="G88" s="6">
        <v>69045.36</v>
      </c>
      <c r="H88" s="6">
        <v>11047.25</v>
      </c>
      <c r="I88" s="6">
        <v>57998.11</v>
      </c>
      <c r="J88" s="7">
        <f t="shared" si="1"/>
        <v>0.84000011007256681</v>
      </c>
      <c r="K88" s="6"/>
      <c r="L88" s="8" t="s">
        <v>318</v>
      </c>
      <c r="M88" s="27" t="s">
        <v>319</v>
      </c>
      <c r="N88" s="16" t="s">
        <v>176</v>
      </c>
      <c r="O88" s="5"/>
      <c r="P88" s="5"/>
      <c r="Q88" s="5"/>
      <c r="R88" s="5"/>
      <c r="S88" s="23" t="s">
        <v>112</v>
      </c>
    </row>
    <row r="89" spans="1:19" ht="60" x14ac:dyDescent="0.25">
      <c r="A89" s="4">
        <v>84</v>
      </c>
      <c r="B89" s="23" t="s">
        <v>221</v>
      </c>
      <c r="C89" s="24" t="s">
        <v>227</v>
      </c>
      <c r="D89" s="3"/>
      <c r="E89" s="5">
        <v>27</v>
      </c>
      <c r="F89" s="4"/>
      <c r="G89" s="6">
        <v>61323.18</v>
      </c>
      <c r="H89" s="6">
        <v>9811.7099999999991</v>
      </c>
      <c r="I89" s="6">
        <v>51511.47</v>
      </c>
      <c r="J89" s="7">
        <f t="shared" si="1"/>
        <v>0.83999998043154323</v>
      </c>
      <c r="K89" s="6"/>
      <c r="L89" s="8" t="s">
        <v>318</v>
      </c>
      <c r="M89" s="27" t="s">
        <v>319</v>
      </c>
      <c r="N89" s="16" t="s">
        <v>176</v>
      </c>
      <c r="O89" s="5"/>
      <c r="P89" s="5"/>
      <c r="Q89" s="5"/>
      <c r="R89" s="5"/>
      <c r="S89" s="23" t="s">
        <v>113</v>
      </c>
    </row>
    <row r="90" spans="1:19" ht="60" x14ac:dyDescent="0.25">
      <c r="A90" s="4">
        <v>85</v>
      </c>
      <c r="B90" s="23" t="s">
        <v>221</v>
      </c>
      <c r="C90" s="24" t="s">
        <v>228</v>
      </c>
      <c r="D90" s="23"/>
      <c r="E90" s="5">
        <v>26</v>
      </c>
      <c r="F90" s="4"/>
      <c r="G90" s="6">
        <v>59051.95</v>
      </c>
      <c r="H90" s="6">
        <v>9448.31</v>
      </c>
      <c r="I90" s="6">
        <v>49603.64</v>
      </c>
      <c r="J90" s="7">
        <f t="shared" si="1"/>
        <v>0.84000003386848365</v>
      </c>
      <c r="K90" s="6"/>
      <c r="L90" s="8" t="s">
        <v>318</v>
      </c>
      <c r="M90" s="27" t="s">
        <v>319</v>
      </c>
      <c r="N90" s="16" t="s">
        <v>176</v>
      </c>
      <c r="O90" s="5"/>
      <c r="P90" s="5"/>
      <c r="Q90" s="5"/>
      <c r="R90" s="5"/>
      <c r="S90" s="23" t="s">
        <v>114</v>
      </c>
    </row>
    <row r="91" spans="1:19" ht="60" x14ac:dyDescent="0.25">
      <c r="A91" s="4">
        <v>86</v>
      </c>
      <c r="B91" s="23" t="s">
        <v>221</v>
      </c>
      <c r="C91" s="24" t="s">
        <v>229</v>
      </c>
      <c r="D91" s="3"/>
      <c r="E91" s="5">
        <v>26</v>
      </c>
      <c r="F91" s="4"/>
      <c r="G91" s="6">
        <v>59051.95</v>
      </c>
      <c r="H91" s="6">
        <v>9448.31</v>
      </c>
      <c r="I91" s="6">
        <v>49603.64</v>
      </c>
      <c r="J91" s="7">
        <f t="shared" si="1"/>
        <v>0.84000003386848365</v>
      </c>
      <c r="K91" s="6"/>
      <c r="L91" s="8" t="s">
        <v>318</v>
      </c>
      <c r="M91" s="27" t="s">
        <v>319</v>
      </c>
      <c r="N91" s="16" t="s">
        <v>176</v>
      </c>
      <c r="O91" s="5"/>
      <c r="P91" s="5"/>
      <c r="Q91" s="5"/>
      <c r="R91" s="5"/>
      <c r="S91" s="23" t="s">
        <v>115</v>
      </c>
    </row>
    <row r="92" spans="1:19" ht="60" x14ac:dyDescent="0.25">
      <c r="A92" s="4">
        <v>87</v>
      </c>
      <c r="B92" s="23" t="s">
        <v>221</v>
      </c>
      <c r="C92" s="24" t="s">
        <v>230</v>
      </c>
      <c r="D92" s="3"/>
      <c r="E92" s="5">
        <v>26</v>
      </c>
      <c r="F92" s="4"/>
      <c r="G92" s="6">
        <v>59051.95</v>
      </c>
      <c r="H92" s="6">
        <v>9448.31</v>
      </c>
      <c r="I92" s="6">
        <v>49603.64</v>
      </c>
      <c r="J92" s="7">
        <f t="shared" si="1"/>
        <v>0.84000003386848365</v>
      </c>
      <c r="K92" s="6"/>
      <c r="L92" s="8" t="s">
        <v>318</v>
      </c>
      <c r="M92" s="27" t="s">
        <v>319</v>
      </c>
      <c r="N92" s="16" t="s">
        <v>176</v>
      </c>
      <c r="O92" s="5"/>
      <c r="P92" s="5"/>
      <c r="Q92" s="5"/>
      <c r="R92" s="5"/>
      <c r="S92" s="30" t="s">
        <v>111</v>
      </c>
    </row>
    <row r="93" spans="1:19" ht="60" x14ac:dyDescent="0.25">
      <c r="A93" s="4">
        <v>88</v>
      </c>
      <c r="B93" s="23" t="s">
        <v>221</v>
      </c>
      <c r="C93" s="24" t="s">
        <v>231</v>
      </c>
      <c r="D93" s="3"/>
      <c r="E93" s="5">
        <v>26</v>
      </c>
      <c r="F93" s="4"/>
      <c r="G93" s="6">
        <v>59051.95</v>
      </c>
      <c r="H93" s="6">
        <v>9448.31</v>
      </c>
      <c r="I93" s="6">
        <v>49603.64</v>
      </c>
      <c r="J93" s="7">
        <f t="shared" si="1"/>
        <v>0.84000003386848365</v>
      </c>
      <c r="K93" s="6"/>
      <c r="L93" s="8" t="s">
        <v>318</v>
      </c>
      <c r="M93" s="27" t="s">
        <v>319</v>
      </c>
      <c r="N93" s="16" t="s">
        <v>176</v>
      </c>
      <c r="O93" s="5"/>
      <c r="P93" s="5"/>
      <c r="Q93" s="5"/>
      <c r="R93" s="5"/>
      <c r="S93" s="23" t="s">
        <v>116</v>
      </c>
    </row>
    <row r="94" spans="1:19" ht="60" x14ac:dyDescent="0.25">
      <c r="A94" s="4">
        <v>89</v>
      </c>
      <c r="B94" s="23" t="s">
        <v>221</v>
      </c>
      <c r="C94" s="24" t="s">
        <v>232</v>
      </c>
      <c r="D94" s="3"/>
      <c r="E94" s="5">
        <v>27</v>
      </c>
      <c r="F94" s="4"/>
      <c r="G94" s="6">
        <v>61323.18</v>
      </c>
      <c r="H94" s="6">
        <v>9811.7099999999991</v>
      </c>
      <c r="I94" s="6">
        <v>51511.47</v>
      </c>
      <c r="J94" s="7">
        <f t="shared" si="1"/>
        <v>0.83999998043154323</v>
      </c>
      <c r="K94" s="6"/>
      <c r="L94" s="8" t="s">
        <v>318</v>
      </c>
      <c r="M94" s="27" t="s">
        <v>319</v>
      </c>
      <c r="N94" s="16" t="s">
        <v>176</v>
      </c>
      <c r="O94" s="5"/>
      <c r="P94" s="5"/>
      <c r="Q94" s="5"/>
      <c r="R94" s="5"/>
      <c r="S94" s="23" t="s">
        <v>117</v>
      </c>
    </row>
    <row r="95" spans="1:19" ht="60" x14ac:dyDescent="0.25">
      <c r="A95" s="4">
        <v>90</v>
      </c>
      <c r="B95" s="23" t="s">
        <v>221</v>
      </c>
      <c r="C95" s="24" t="s">
        <v>233</v>
      </c>
      <c r="D95" s="3"/>
      <c r="E95" s="5">
        <v>60</v>
      </c>
      <c r="F95" s="4"/>
      <c r="G95" s="6">
        <v>136500.85999999999</v>
      </c>
      <c r="H95" s="6">
        <v>21840.14</v>
      </c>
      <c r="I95" s="6">
        <v>114660.72</v>
      </c>
      <c r="J95" s="7">
        <f t="shared" si="1"/>
        <v>0.83999998241769325</v>
      </c>
      <c r="K95" s="6"/>
      <c r="L95" s="8" t="s">
        <v>318</v>
      </c>
      <c r="M95" s="27" t="s">
        <v>319</v>
      </c>
      <c r="N95" s="16" t="s">
        <v>176</v>
      </c>
      <c r="O95" s="5"/>
      <c r="P95" s="5"/>
      <c r="Q95" s="5"/>
      <c r="R95" s="5"/>
      <c r="S95" s="23" t="s">
        <v>118</v>
      </c>
    </row>
    <row r="96" spans="1:19" ht="60" x14ac:dyDescent="0.25">
      <c r="A96" s="4">
        <v>91</v>
      </c>
      <c r="B96" s="23" t="s">
        <v>221</v>
      </c>
      <c r="C96" s="24" t="s">
        <v>234</v>
      </c>
      <c r="D96" s="3"/>
      <c r="E96" s="5">
        <v>34.200000000000003</v>
      </c>
      <c r="F96" s="4"/>
      <c r="G96" s="6">
        <v>77676.03</v>
      </c>
      <c r="H96" s="6">
        <v>12428.16</v>
      </c>
      <c r="I96" s="6">
        <v>65247.87</v>
      </c>
      <c r="J96" s="7">
        <f t="shared" si="1"/>
        <v>0.84000006179512521</v>
      </c>
      <c r="K96" s="6"/>
      <c r="L96" s="8" t="s">
        <v>318</v>
      </c>
      <c r="M96" s="27" t="s">
        <v>319</v>
      </c>
      <c r="N96" s="16" t="s">
        <v>176</v>
      </c>
      <c r="O96" s="5"/>
      <c r="P96" s="5"/>
      <c r="Q96" s="5"/>
      <c r="R96" s="5"/>
      <c r="S96" s="23" t="s">
        <v>340</v>
      </c>
    </row>
    <row r="97" spans="1:19" ht="60" x14ac:dyDescent="0.25">
      <c r="A97" s="4">
        <v>92</v>
      </c>
      <c r="B97" s="23" t="s">
        <v>221</v>
      </c>
      <c r="C97" s="24" t="s">
        <v>235</v>
      </c>
      <c r="D97" s="3"/>
      <c r="E97" s="5">
        <v>27</v>
      </c>
      <c r="F97" s="4"/>
      <c r="G97" s="6">
        <v>61323.18</v>
      </c>
      <c r="H97" s="6">
        <v>9811.7099999999991</v>
      </c>
      <c r="I97" s="6">
        <v>51511.47</v>
      </c>
      <c r="J97" s="7">
        <f t="shared" si="1"/>
        <v>0.83999998043154323</v>
      </c>
      <c r="K97" s="6"/>
      <c r="L97" s="8" t="s">
        <v>318</v>
      </c>
      <c r="M97" s="27" t="s">
        <v>319</v>
      </c>
      <c r="N97" s="16" t="s">
        <v>176</v>
      </c>
      <c r="O97" s="5"/>
      <c r="P97" s="5"/>
      <c r="Q97" s="5"/>
      <c r="R97" s="5"/>
      <c r="S97" s="23" t="s">
        <v>119</v>
      </c>
    </row>
    <row r="98" spans="1:19" ht="60" customHeight="1" x14ac:dyDescent="0.25">
      <c r="A98" s="4">
        <v>93</v>
      </c>
      <c r="B98" s="23" t="s">
        <v>221</v>
      </c>
      <c r="C98" s="24" t="s">
        <v>236</v>
      </c>
      <c r="D98" s="3"/>
      <c r="E98" s="5">
        <v>41.5</v>
      </c>
      <c r="F98" s="4"/>
      <c r="G98" s="6">
        <v>74513.61</v>
      </c>
      <c r="H98" s="6">
        <v>22354.080000000002</v>
      </c>
      <c r="I98" s="6">
        <v>52159.53</v>
      </c>
      <c r="J98" s="7">
        <f t="shared" si="1"/>
        <v>0.7000000402611013</v>
      </c>
      <c r="K98" s="6"/>
      <c r="L98" s="8" t="s">
        <v>317</v>
      </c>
      <c r="M98" s="27" t="s">
        <v>320</v>
      </c>
      <c r="N98" s="16" t="s">
        <v>176</v>
      </c>
      <c r="O98" s="5"/>
      <c r="P98" s="5"/>
      <c r="Q98" s="5"/>
      <c r="R98" s="5"/>
      <c r="S98" s="30" t="s">
        <v>120</v>
      </c>
    </row>
    <row r="99" spans="1:19" ht="64.5" customHeight="1" x14ac:dyDescent="0.25">
      <c r="A99" s="4">
        <v>94</v>
      </c>
      <c r="B99" s="23" t="s">
        <v>221</v>
      </c>
      <c r="C99" s="24" t="s">
        <v>237</v>
      </c>
      <c r="D99" s="3"/>
      <c r="E99" s="5">
        <v>62.6</v>
      </c>
      <c r="F99" s="4"/>
      <c r="G99" s="6">
        <v>15620.67</v>
      </c>
      <c r="H99" s="6">
        <v>4842.41</v>
      </c>
      <c r="I99" s="6">
        <f>G99-H99</f>
        <v>10778.26</v>
      </c>
      <c r="J99" s="7">
        <f t="shared" si="1"/>
        <v>0.68999985275919662</v>
      </c>
      <c r="K99" s="6"/>
      <c r="L99" s="8">
        <v>38168</v>
      </c>
      <c r="M99" s="27" t="s">
        <v>198</v>
      </c>
      <c r="N99" s="16" t="s">
        <v>176</v>
      </c>
      <c r="O99" s="5"/>
      <c r="P99" s="5"/>
      <c r="Q99" s="5"/>
      <c r="R99" s="5"/>
      <c r="S99" s="30" t="s">
        <v>189</v>
      </c>
    </row>
    <row r="100" spans="1:19" ht="64.5" customHeight="1" x14ac:dyDescent="0.25">
      <c r="A100" s="4">
        <v>95</v>
      </c>
      <c r="B100" s="23" t="s">
        <v>221</v>
      </c>
      <c r="C100" s="24" t="s">
        <v>238</v>
      </c>
      <c r="D100" s="3"/>
      <c r="E100" s="5">
        <v>46</v>
      </c>
      <c r="F100" s="4"/>
      <c r="G100" s="6">
        <v>70783.05</v>
      </c>
      <c r="H100" s="6">
        <v>51671.62</v>
      </c>
      <c r="I100" s="6">
        <v>19111.419999999998</v>
      </c>
      <c r="J100" s="7">
        <v>0.27</v>
      </c>
      <c r="K100" s="6"/>
      <c r="L100" s="8">
        <v>38168</v>
      </c>
      <c r="M100" s="27" t="s">
        <v>198</v>
      </c>
      <c r="N100" s="16" t="s">
        <v>176</v>
      </c>
      <c r="O100" s="5"/>
      <c r="P100" s="5"/>
      <c r="Q100" s="5"/>
      <c r="R100" s="5"/>
      <c r="S100" s="30" t="s">
        <v>190</v>
      </c>
    </row>
    <row r="101" spans="1:19" ht="60" x14ac:dyDescent="0.25">
      <c r="A101" s="4">
        <v>96</v>
      </c>
      <c r="B101" s="23" t="s">
        <v>221</v>
      </c>
      <c r="C101" s="24" t="s">
        <v>239</v>
      </c>
      <c r="D101" s="3"/>
      <c r="E101" s="5">
        <v>28.5</v>
      </c>
      <c r="F101" s="4"/>
      <c r="G101" s="6">
        <v>43854.7</v>
      </c>
      <c r="H101" s="6">
        <v>32016.36</v>
      </c>
      <c r="I101" s="6">
        <v>11838.34</v>
      </c>
      <c r="J101" s="7">
        <v>0.27</v>
      </c>
      <c r="K101" s="6"/>
      <c r="L101" s="8">
        <v>38168</v>
      </c>
      <c r="M101" s="27" t="s">
        <v>198</v>
      </c>
      <c r="N101" s="16" t="s">
        <v>176</v>
      </c>
      <c r="O101" s="5"/>
      <c r="P101" s="5"/>
      <c r="Q101" s="5"/>
      <c r="R101" s="5"/>
      <c r="S101" s="30" t="s">
        <v>188</v>
      </c>
    </row>
    <row r="102" spans="1:19" ht="60" x14ac:dyDescent="0.25">
      <c r="A102" s="4">
        <v>97</v>
      </c>
      <c r="B102" s="23" t="s">
        <v>221</v>
      </c>
      <c r="C102" s="24" t="s">
        <v>240</v>
      </c>
      <c r="D102" s="3"/>
      <c r="E102" s="5">
        <v>35.6</v>
      </c>
      <c r="F102" s="4"/>
      <c r="G102" s="6">
        <v>61594.97</v>
      </c>
      <c r="H102" s="6">
        <v>20943.29</v>
      </c>
      <c r="I102" s="6">
        <f>G102-H102</f>
        <v>40651.68</v>
      </c>
      <c r="J102" s="7">
        <f>I102/G102</f>
        <v>0.65998376166105766</v>
      </c>
      <c r="K102" s="6"/>
      <c r="L102" s="8" t="s">
        <v>318</v>
      </c>
      <c r="M102" s="27" t="s">
        <v>319</v>
      </c>
      <c r="N102" s="16" t="s">
        <v>176</v>
      </c>
      <c r="O102" s="5"/>
      <c r="P102" s="5"/>
      <c r="Q102" s="5"/>
      <c r="R102" s="5"/>
      <c r="S102" s="30" t="s">
        <v>121</v>
      </c>
    </row>
    <row r="103" spans="1:19" ht="60" x14ac:dyDescent="0.25">
      <c r="A103" s="4">
        <v>98</v>
      </c>
      <c r="B103" s="23" t="s">
        <v>221</v>
      </c>
      <c r="C103" s="24" t="s">
        <v>241</v>
      </c>
      <c r="D103" s="3"/>
      <c r="E103" s="5">
        <v>58</v>
      </c>
      <c r="F103" s="4"/>
      <c r="G103" s="6">
        <v>100351.35</v>
      </c>
      <c r="H103" s="6">
        <v>34119.46</v>
      </c>
      <c r="I103" s="6">
        <v>66231.89</v>
      </c>
      <c r="J103" s="7">
        <v>0.66</v>
      </c>
      <c r="K103" s="6"/>
      <c r="L103" s="8" t="s">
        <v>318</v>
      </c>
      <c r="M103" s="27" t="s">
        <v>319</v>
      </c>
      <c r="N103" s="16" t="s">
        <v>176</v>
      </c>
      <c r="O103" s="5"/>
      <c r="P103" s="5"/>
      <c r="Q103" s="5"/>
      <c r="R103" s="5"/>
      <c r="S103" s="30" t="s">
        <v>122</v>
      </c>
    </row>
    <row r="104" spans="1:19" ht="60" x14ac:dyDescent="0.25">
      <c r="A104" s="4">
        <v>99</v>
      </c>
      <c r="B104" s="23" t="s">
        <v>221</v>
      </c>
      <c r="C104" s="24" t="s">
        <v>242</v>
      </c>
      <c r="D104" s="3"/>
      <c r="E104" s="5">
        <v>35.4</v>
      </c>
      <c r="F104" s="4"/>
      <c r="G104" s="6">
        <v>61248.93</v>
      </c>
      <c r="H104" s="6">
        <v>20824.64</v>
      </c>
      <c r="I104" s="6">
        <v>40424</v>
      </c>
      <c r="J104" s="7">
        <v>0.66</v>
      </c>
      <c r="K104" s="6"/>
      <c r="L104" s="8" t="s">
        <v>318</v>
      </c>
      <c r="M104" s="27" t="s">
        <v>319</v>
      </c>
      <c r="N104" s="16" t="s">
        <v>176</v>
      </c>
      <c r="O104" s="5"/>
      <c r="P104" s="5"/>
      <c r="Q104" s="5"/>
      <c r="R104" s="5"/>
      <c r="S104" s="30" t="s">
        <v>192</v>
      </c>
    </row>
    <row r="105" spans="1:19" ht="60" x14ac:dyDescent="0.25">
      <c r="A105" s="4">
        <v>100</v>
      </c>
      <c r="B105" s="23" t="s">
        <v>221</v>
      </c>
      <c r="C105" s="24" t="s">
        <v>243</v>
      </c>
      <c r="D105" s="3"/>
      <c r="E105" s="5">
        <v>47.3</v>
      </c>
      <c r="F105" s="4"/>
      <c r="G105" s="6">
        <v>81838.259999999995</v>
      </c>
      <c r="H105" s="6">
        <v>27825</v>
      </c>
      <c r="I105" s="6">
        <v>54013.25</v>
      </c>
      <c r="J105" s="7">
        <v>0.66</v>
      </c>
      <c r="K105" s="6"/>
      <c r="L105" s="8" t="s">
        <v>318</v>
      </c>
      <c r="M105" s="27" t="s">
        <v>319</v>
      </c>
      <c r="N105" s="16" t="s">
        <v>176</v>
      </c>
      <c r="O105" s="5"/>
      <c r="P105" s="5"/>
      <c r="Q105" s="5"/>
      <c r="R105" s="5"/>
      <c r="S105" s="30" t="s">
        <v>123</v>
      </c>
    </row>
    <row r="106" spans="1:19" ht="60" x14ac:dyDescent="0.25">
      <c r="A106" s="4">
        <v>101</v>
      </c>
      <c r="B106" s="23" t="s">
        <v>221</v>
      </c>
      <c r="C106" s="24" t="s">
        <v>244</v>
      </c>
      <c r="D106" s="3"/>
      <c r="E106" s="5">
        <v>44.9</v>
      </c>
      <c r="F106" s="4"/>
      <c r="G106" s="6">
        <v>68920.02</v>
      </c>
      <c r="H106" s="6">
        <v>53757.62</v>
      </c>
      <c r="I106" s="6">
        <v>15162.4</v>
      </c>
      <c r="J106" s="7">
        <v>0.22</v>
      </c>
      <c r="K106" s="6"/>
      <c r="L106" s="8">
        <v>38168</v>
      </c>
      <c r="M106" s="27" t="s">
        <v>198</v>
      </c>
      <c r="N106" s="16" t="s">
        <v>176</v>
      </c>
      <c r="O106" s="5"/>
      <c r="P106" s="5"/>
      <c r="Q106" s="5"/>
      <c r="R106" s="5"/>
      <c r="S106" s="30" t="s">
        <v>193</v>
      </c>
    </row>
    <row r="107" spans="1:19" ht="60" x14ac:dyDescent="0.25">
      <c r="A107" s="4">
        <v>102</v>
      </c>
      <c r="B107" s="23" t="s">
        <v>221</v>
      </c>
      <c r="C107" s="24" t="s">
        <v>245</v>
      </c>
      <c r="D107" s="3"/>
      <c r="E107" s="5">
        <v>49.9</v>
      </c>
      <c r="F107" s="4"/>
      <c r="G107" s="6">
        <v>76594.850000000006</v>
      </c>
      <c r="H107" s="6">
        <v>59743.98</v>
      </c>
      <c r="I107" s="6">
        <v>16850.87</v>
      </c>
      <c r="J107" s="7">
        <v>0.22</v>
      </c>
      <c r="K107" s="6"/>
      <c r="L107" s="8">
        <v>38168</v>
      </c>
      <c r="M107" s="27" t="s">
        <v>198</v>
      </c>
      <c r="N107" s="16" t="s">
        <v>176</v>
      </c>
      <c r="O107" s="5"/>
      <c r="P107" s="5"/>
      <c r="Q107" s="5"/>
      <c r="R107" s="5"/>
      <c r="S107" s="30" t="s">
        <v>124</v>
      </c>
    </row>
    <row r="108" spans="1:19" ht="60" x14ac:dyDescent="0.25">
      <c r="A108" s="4">
        <v>103</v>
      </c>
      <c r="B108" s="23" t="s">
        <v>221</v>
      </c>
      <c r="C108" s="24" t="s">
        <v>246</v>
      </c>
      <c r="D108" s="3"/>
      <c r="E108" s="5">
        <v>60.6</v>
      </c>
      <c r="F108" s="4"/>
      <c r="G108" s="6">
        <v>93018.99</v>
      </c>
      <c r="H108" s="6">
        <v>72554.81</v>
      </c>
      <c r="I108" s="6">
        <v>20464.18</v>
      </c>
      <c r="J108" s="7">
        <v>0.22</v>
      </c>
      <c r="K108" s="6"/>
      <c r="L108" s="8">
        <v>38168</v>
      </c>
      <c r="M108" s="27" t="s">
        <v>198</v>
      </c>
      <c r="N108" s="16" t="s">
        <v>176</v>
      </c>
      <c r="O108" s="5"/>
      <c r="P108" s="5"/>
      <c r="Q108" s="5"/>
      <c r="R108" s="5"/>
      <c r="S108" s="30" t="s">
        <v>125</v>
      </c>
    </row>
    <row r="109" spans="1:19" ht="60" x14ac:dyDescent="0.25">
      <c r="A109" s="4">
        <v>104</v>
      </c>
      <c r="B109" s="23" t="s">
        <v>221</v>
      </c>
      <c r="C109" s="24" t="s">
        <v>247</v>
      </c>
      <c r="D109" s="3"/>
      <c r="E109" s="5">
        <v>49.9</v>
      </c>
      <c r="F109" s="4"/>
      <c r="G109" s="6">
        <v>76594.850000000006</v>
      </c>
      <c r="H109" s="6">
        <v>59743.98</v>
      </c>
      <c r="I109" s="6">
        <v>16850.87</v>
      </c>
      <c r="J109" s="7">
        <v>0.22</v>
      </c>
      <c r="K109" s="6"/>
      <c r="L109" s="8">
        <v>38168</v>
      </c>
      <c r="M109" s="27" t="s">
        <v>198</v>
      </c>
      <c r="N109" s="16" t="s">
        <v>176</v>
      </c>
      <c r="O109" s="5"/>
      <c r="P109" s="5"/>
      <c r="Q109" s="5"/>
      <c r="R109" s="5"/>
      <c r="S109" s="30" t="s">
        <v>126</v>
      </c>
    </row>
    <row r="110" spans="1:19" ht="60" x14ac:dyDescent="0.25">
      <c r="A110" s="4">
        <v>105</v>
      </c>
      <c r="B110" s="23" t="s">
        <v>221</v>
      </c>
      <c r="C110" s="24" t="s">
        <v>248</v>
      </c>
      <c r="D110" s="3"/>
      <c r="E110" s="5">
        <v>43.3</v>
      </c>
      <c r="F110" s="4"/>
      <c r="G110" s="6">
        <v>66464.070000000007</v>
      </c>
      <c r="H110" s="6">
        <v>51841.98</v>
      </c>
      <c r="I110" s="6">
        <v>14622.1</v>
      </c>
      <c r="J110" s="7">
        <v>0.22</v>
      </c>
      <c r="K110" s="6"/>
      <c r="L110" s="8">
        <v>38168</v>
      </c>
      <c r="M110" s="27" t="s">
        <v>198</v>
      </c>
      <c r="N110" s="16" t="s">
        <v>176</v>
      </c>
      <c r="O110" s="5"/>
      <c r="P110" s="5"/>
      <c r="Q110" s="5"/>
      <c r="R110" s="5"/>
      <c r="S110" s="30" t="s">
        <v>194</v>
      </c>
    </row>
    <row r="111" spans="1:19" ht="60" x14ac:dyDescent="0.25">
      <c r="A111" s="4">
        <v>106</v>
      </c>
      <c r="B111" s="23" t="s">
        <v>221</v>
      </c>
      <c r="C111" s="24" t="s">
        <v>249</v>
      </c>
      <c r="D111" s="3"/>
      <c r="E111" s="5">
        <v>49.9</v>
      </c>
      <c r="F111" s="4"/>
      <c r="G111" s="6">
        <v>76594.850000000006</v>
      </c>
      <c r="H111" s="6">
        <v>59743.98</v>
      </c>
      <c r="I111" s="6">
        <v>16850.87</v>
      </c>
      <c r="J111" s="7">
        <v>0.22</v>
      </c>
      <c r="K111" s="6"/>
      <c r="L111" s="8">
        <v>38168</v>
      </c>
      <c r="M111" s="27" t="s">
        <v>198</v>
      </c>
      <c r="N111" s="16" t="s">
        <v>176</v>
      </c>
      <c r="O111" s="5"/>
      <c r="P111" s="5"/>
      <c r="Q111" s="5"/>
      <c r="R111" s="5"/>
      <c r="S111" s="30" t="s">
        <v>187</v>
      </c>
    </row>
    <row r="112" spans="1:19" ht="60" x14ac:dyDescent="0.25">
      <c r="A112" s="4">
        <v>107</v>
      </c>
      <c r="B112" s="23" t="s">
        <v>221</v>
      </c>
      <c r="C112" s="24" t="s">
        <v>250</v>
      </c>
      <c r="D112" s="3"/>
      <c r="E112" s="5">
        <v>60.6</v>
      </c>
      <c r="F112" s="4"/>
      <c r="G112" s="6">
        <v>93018.99</v>
      </c>
      <c r="H112" s="6">
        <v>72554.81</v>
      </c>
      <c r="I112" s="6">
        <v>20464.18</v>
      </c>
      <c r="J112" s="7">
        <v>0.22</v>
      </c>
      <c r="K112" s="6"/>
      <c r="L112" s="8">
        <v>38168</v>
      </c>
      <c r="M112" s="27" t="s">
        <v>198</v>
      </c>
      <c r="N112" s="16" t="s">
        <v>176</v>
      </c>
      <c r="O112" s="5"/>
      <c r="P112" s="5"/>
      <c r="Q112" s="5"/>
      <c r="R112" s="5"/>
      <c r="S112" s="30" t="s">
        <v>127</v>
      </c>
    </row>
    <row r="113" spans="1:19" ht="51" customHeight="1" x14ac:dyDescent="0.25">
      <c r="A113" s="4">
        <v>108</v>
      </c>
      <c r="B113" s="23" t="s">
        <v>221</v>
      </c>
      <c r="C113" s="24" t="s">
        <v>251</v>
      </c>
      <c r="D113" s="3"/>
      <c r="E113" s="5">
        <v>44.8</v>
      </c>
      <c r="F113" s="4"/>
      <c r="G113" s="6">
        <v>106662.2</v>
      </c>
      <c r="H113" s="6">
        <v>77863.41</v>
      </c>
      <c r="I113" s="6">
        <f>G113-H113</f>
        <v>28798.789999999994</v>
      </c>
      <c r="J113" s="7">
        <f>I113/G113</f>
        <v>0.26999996249842956</v>
      </c>
      <c r="K113" s="6"/>
      <c r="L113" s="8">
        <v>37767</v>
      </c>
      <c r="M113" s="27" t="s">
        <v>336</v>
      </c>
      <c r="N113" s="16" t="s">
        <v>176</v>
      </c>
      <c r="O113" s="5"/>
      <c r="P113" s="5"/>
      <c r="Q113" s="5"/>
      <c r="R113" s="5"/>
      <c r="S113" s="30" t="s">
        <v>128</v>
      </c>
    </row>
    <row r="114" spans="1:19" ht="50.25" customHeight="1" x14ac:dyDescent="0.25">
      <c r="A114" s="4">
        <v>109</v>
      </c>
      <c r="B114" s="23" t="s">
        <v>221</v>
      </c>
      <c r="C114" s="24" t="s">
        <v>252</v>
      </c>
      <c r="D114" s="3"/>
      <c r="E114" s="5">
        <v>44.8</v>
      </c>
      <c r="F114" s="4"/>
      <c r="G114" s="6">
        <v>106662.2</v>
      </c>
      <c r="H114" s="6">
        <v>77863.41</v>
      </c>
      <c r="I114" s="6">
        <v>28798.79</v>
      </c>
      <c r="J114" s="7">
        <v>0.27</v>
      </c>
      <c r="K114" s="6"/>
      <c r="L114" s="8">
        <v>37767</v>
      </c>
      <c r="M114" s="27" t="s">
        <v>336</v>
      </c>
      <c r="N114" s="16" t="s">
        <v>176</v>
      </c>
      <c r="O114" s="5"/>
      <c r="P114" s="5"/>
      <c r="Q114" s="5"/>
      <c r="R114" s="5"/>
      <c r="S114" s="30" t="s">
        <v>129</v>
      </c>
    </row>
    <row r="115" spans="1:19" ht="48" x14ac:dyDescent="0.25">
      <c r="A115" s="4">
        <v>110</v>
      </c>
      <c r="B115" s="23" t="s">
        <v>221</v>
      </c>
      <c r="C115" s="24" t="s">
        <v>253</v>
      </c>
      <c r="D115" s="3"/>
      <c r="E115" s="5">
        <v>30.8</v>
      </c>
      <c r="F115" s="4"/>
      <c r="G115" s="6">
        <v>79232.149999999994</v>
      </c>
      <c r="H115" s="6">
        <v>54670.19</v>
      </c>
      <c r="I115" s="6">
        <f>G115-H115</f>
        <v>24561.959999999992</v>
      </c>
      <c r="J115" s="7">
        <f>I115/G115</f>
        <v>0.30999991796259463</v>
      </c>
      <c r="K115" s="6"/>
      <c r="L115" s="8">
        <v>37767</v>
      </c>
      <c r="M115" s="27" t="s">
        <v>336</v>
      </c>
      <c r="N115" s="16" t="s">
        <v>176</v>
      </c>
      <c r="O115" s="5"/>
      <c r="P115" s="5"/>
      <c r="Q115" s="5"/>
      <c r="R115" s="5"/>
      <c r="S115" s="30" t="s">
        <v>130</v>
      </c>
    </row>
    <row r="116" spans="1:19" ht="51.75" customHeight="1" x14ac:dyDescent="0.25">
      <c r="A116" s="4">
        <v>111</v>
      </c>
      <c r="B116" s="23" t="s">
        <v>221</v>
      </c>
      <c r="C116" s="24" t="s">
        <v>254</v>
      </c>
      <c r="D116" s="3"/>
      <c r="E116" s="5">
        <v>31.8</v>
      </c>
      <c r="F116" s="4"/>
      <c r="G116" s="6">
        <v>81804.62</v>
      </c>
      <c r="H116" s="6">
        <v>56445.19</v>
      </c>
      <c r="I116" s="6">
        <v>25359.43</v>
      </c>
      <c r="J116" s="7">
        <v>0.31</v>
      </c>
      <c r="K116" s="6"/>
      <c r="L116" s="8">
        <v>37767</v>
      </c>
      <c r="M116" s="27" t="s">
        <v>336</v>
      </c>
      <c r="N116" s="16" t="s">
        <v>176</v>
      </c>
      <c r="O116" s="5"/>
      <c r="P116" s="5"/>
      <c r="Q116" s="5"/>
      <c r="R116" s="5"/>
      <c r="S116" s="30" t="s">
        <v>131</v>
      </c>
    </row>
    <row r="117" spans="1:19" ht="51" customHeight="1" x14ac:dyDescent="0.25">
      <c r="A117" s="4">
        <v>112</v>
      </c>
      <c r="B117" s="23" t="s">
        <v>221</v>
      </c>
      <c r="C117" s="24" t="s">
        <v>255</v>
      </c>
      <c r="D117" s="3"/>
      <c r="E117" s="5">
        <v>54.7</v>
      </c>
      <c r="F117" s="4"/>
      <c r="G117" s="6">
        <v>140714.23000000001</v>
      </c>
      <c r="H117" s="6">
        <v>97092.82</v>
      </c>
      <c r="I117" s="6">
        <v>43621.41</v>
      </c>
      <c r="J117" s="7">
        <v>0.31</v>
      </c>
      <c r="K117" s="6"/>
      <c r="L117" s="8">
        <v>37767</v>
      </c>
      <c r="M117" s="27" t="s">
        <v>336</v>
      </c>
      <c r="N117" s="16" t="s">
        <v>176</v>
      </c>
      <c r="O117" s="5"/>
      <c r="P117" s="5"/>
      <c r="Q117" s="5"/>
      <c r="R117" s="5"/>
      <c r="S117" s="30" t="s">
        <v>132</v>
      </c>
    </row>
    <row r="118" spans="1:19" ht="51" customHeight="1" x14ac:dyDescent="0.25">
      <c r="A118" s="4">
        <v>113</v>
      </c>
      <c r="B118" s="23" t="s">
        <v>221</v>
      </c>
      <c r="C118" s="24" t="s">
        <v>256</v>
      </c>
      <c r="D118" s="3"/>
      <c r="E118" s="5">
        <v>35.6</v>
      </c>
      <c r="F118" s="4"/>
      <c r="G118" s="6">
        <v>62904.18</v>
      </c>
      <c r="H118" s="6">
        <v>17613.169999999998</v>
      </c>
      <c r="I118" s="6">
        <f>G118-H118</f>
        <v>45291.01</v>
      </c>
      <c r="J118" s="7">
        <f>I118/G118</f>
        <v>0.72000000635887795</v>
      </c>
      <c r="K118" s="6"/>
      <c r="L118" s="8" t="s">
        <v>318</v>
      </c>
      <c r="M118" s="27" t="s">
        <v>319</v>
      </c>
      <c r="N118" s="16" t="s">
        <v>176</v>
      </c>
      <c r="O118" s="5"/>
      <c r="P118" s="5"/>
      <c r="Q118" s="5"/>
      <c r="R118" s="5"/>
      <c r="S118" s="30" t="s">
        <v>133</v>
      </c>
    </row>
    <row r="119" spans="1:19" ht="60" x14ac:dyDescent="0.25">
      <c r="A119" s="4">
        <v>114</v>
      </c>
      <c r="B119" s="23" t="s">
        <v>221</v>
      </c>
      <c r="C119" s="24" t="s">
        <v>257</v>
      </c>
      <c r="D119" s="3"/>
      <c r="E119" s="5">
        <v>47.2</v>
      </c>
      <c r="F119" s="4"/>
      <c r="G119" s="6">
        <v>83399.73</v>
      </c>
      <c r="H119" s="6">
        <v>23351.919999999998</v>
      </c>
      <c r="I119" s="6">
        <v>60047.81</v>
      </c>
      <c r="J119" s="7">
        <v>0.72</v>
      </c>
      <c r="K119" s="6"/>
      <c r="L119" s="8" t="s">
        <v>318</v>
      </c>
      <c r="M119" s="27" t="s">
        <v>319</v>
      </c>
      <c r="N119" s="16" t="s">
        <v>176</v>
      </c>
      <c r="O119" s="5"/>
      <c r="P119" s="5"/>
      <c r="Q119" s="5"/>
      <c r="R119" s="5"/>
      <c r="S119" s="30" t="s">
        <v>134</v>
      </c>
    </row>
    <row r="120" spans="1:19" ht="60" x14ac:dyDescent="0.25">
      <c r="A120" s="4">
        <v>115</v>
      </c>
      <c r="B120" s="23" t="s">
        <v>221</v>
      </c>
      <c r="C120" s="24" t="s">
        <v>258</v>
      </c>
      <c r="D120" s="3"/>
      <c r="E120" s="5">
        <v>40.1</v>
      </c>
      <c r="F120" s="4"/>
      <c r="G120" s="6">
        <v>37031.69</v>
      </c>
      <c r="H120" s="6">
        <v>25551.87</v>
      </c>
      <c r="I120" s="6">
        <f>G120-H120</f>
        <v>11479.820000000003</v>
      </c>
      <c r="J120" s="7">
        <f>I120/G120</f>
        <v>0.30999989468479572</v>
      </c>
      <c r="K120" s="6"/>
      <c r="L120" s="8">
        <v>38168</v>
      </c>
      <c r="M120" s="27" t="s">
        <v>198</v>
      </c>
      <c r="N120" s="16" t="s">
        <v>176</v>
      </c>
      <c r="O120" s="5"/>
      <c r="P120" s="5"/>
      <c r="Q120" s="5"/>
      <c r="R120" s="5"/>
      <c r="S120" s="30" t="s">
        <v>135</v>
      </c>
    </row>
    <row r="121" spans="1:19" ht="60" x14ac:dyDescent="0.25">
      <c r="A121" s="4">
        <v>116</v>
      </c>
      <c r="B121" s="23" t="s">
        <v>221</v>
      </c>
      <c r="C121" s="24" t="s">
        <v>259</v>
      </c>
      <c r="D121" s="3"/>
      <c r="E121" s="5">
        <v>39.799999999999997</v>
      </c>
      <c r="F121" s="4"/>
      <c r="G121" s="6">
        <v>36653.46</v>
      </c>
      <c r="H121" s="6">
        <v>25290.89</v>
      </c>
      <c r="I121" s="6">
        <v>11362.57</v>
      </c>
      <c r="J121" s="7">
        <v>0.31</v>
      </c>
      <c r="K121" s="6"/>
      <c r="L121" s="8">
        <v>38168</v>
      </c>
      <c r="M121" s="27" t="s">
        <v>198</v>
      </c>
      <c r="N121" s="16" t="s">
        <v>176</v>
      </c>
      <c r="O121" s="5"/>
      <c r="P121" s="5"/>
      <c r="Q121" s="5"/>
      <c r="R121" s="5"/>
      <c r="S121" s="30" t="s">
        <v>136</v>
      </c>
    </row>
    <row r="122" spans="1:19" ht="60" x14ac:dyDescent="0.25">
      <c r="A122" s="4">
        <v>117</v>
      </c>
      <c r="B122" s="23" t="s">
        <v>221</v>
      </c>
      <c r="C122" s="24" t="s">
        <v>260</v>
      </c>
      <c r="D122" s="3"/>
      <c r="E122" s="5">
        <v>40.200000000000003</v>
      </c>
      <c r="F122" s="4"/>
      <c r="G122" s="6">
        <v>37223.85</v>
      </c>
      <c r="H122" s="6">
        <v>25684.46</v>
      </c>
      <c r="I122" s="6">
        <v>11539.39</v>
      </c>
      <c r="J122" s="7">
        <v>0.31</v>
      </c>
      <c r="K122" s="6"/>
      <c r="L122" s="8">
        <v>38168</v>
      </c>
      <c r="M122" s="27" t="s">
        <v>198</v>
      </c>
      <c r="N122" s="16" t="s">
        <v>176</v>
      </c>
      <c r="O122" s="5"/>
      <c r="P122" s="5"/>
      <c r="Q122" s="5"/>
      <c r="R122" s="5"/>
      <c r="S122" s="30" t="s">
        <v>137</v>
      </c>
    </row>
    <row r="123" spans="1:19" ht="48" x14ac:dyDescent="0.25">
      <c r="A123" s="4">
        <v>118</v>
      </c>
      <c r="B123" s="23" t="s">
        <v>221</v>
      </c>
      <c r="C123" s="24" t="s">
        <v>261</v>
      </c>
      <c r="D123" s="3"/>
      <c r="E123" s="5">
        <v>174.8</v>
      </c>
      <c r="F123" s="4"/>
      <c r="G123" s="6">
        <v>1148579</v>
      </c>
      <c r="H123" s="6">
        <v>252687.38</v>
      </c>
      <c r="I123" s="6">
        <f>G123-H123</f>
        <v>895891.62</v>
      </c>
      <c r="J123" s="7">
        <f>I123/G123</f>
        <v>0.78</v>
      </c>
      <c r="K123" s="6"/>
      <c r="L123" s="8">
        <v>37767</v>
      </c>
      <c r="M123" s="27" t="s">
        <v>336</v>
      </c>
      <c r="N123" s="16" t="s">
        <v>176</v>
      </c>
      <c r="O123" s="5"/>
      <c r="P123" s="5"/>
      <c r="Q123" s="5"/>
      <c r="R123" s="5"/>
      <c r="S123" s="30" t="s">
        <v>104</v>
      </c>
    </row>
    <row r="124" spans="1:19" ht="60" x14ac:dyDescent="0.25">
      <c r="A124" s="4">
        <v>119</v>
      </c>
      <c r="B124" s="23" t="s">
        <v>221</v>
      </c>
      <c r="C124" s="24" t="s">
        <v>262</v>
      </c>
      <c r="D124" s="3"/>
      <c r="E124" s="5">
        <v>31.6</v>
      </c>
      <c r="F124" s="4"/>
      <c r="G124" s="6">
        <v>58018.18</v>
      </c>
      <c r="H124" s="6">
        <v>42933.45</v>
      </c>
      <c r="I124" s="6">
        <v>15084.73</v>
      </c>
      <c r="J124" s="7">
        <v>0.26</v>
      </c>
      <c r="K124" s="6"/>
      <c r="L124" s="8" t="s">
        <v>318</v>
      </c>
      <c r="M124" s="27" t="s">
        <v>319</v>
      </c>
      <c r="N124" s="16" t="s">
        <v>176</v>
      </c>
      <c r="O124" s="5"/>
      <c r="P124" s="5"/>
      <c r="Q124" s="5"/>
      <c r="R124" s="5"/>
      <c r="S124" s="30" t="s">
        <v>186</v>
      </c>
    </row>
    <row r="125" spans="1:19" ht="60" x14ac:dyDescent="0.25">
      <c r="A125" s="4">
        <v>120</v>
      </c>
      <c r="B125" s="23" t="s">
        <v>221</v>
      </c>
      <c r="C125" s="24" t="s">
        <v>263</v>
      </c>
      <c r="D125" s="3"/>
      <c r="E125" s="5">
        <v>35.799999999999997</v>
      </c>
      <c r="F125" s="4"/>
      <c r="G125" s="6">
        <v>65729.460000000006</v>
      </c>
      <c r="H125" s="6">
        <v>48639.8</v>
      </c>
      <c r="I125" s="6">
        <v>17089.66</v>
      </c>
      <c r="J125" s="7">
        <v>0.26</v>
      </c>
      <c r="K125" s="6"/>
      <c r="L125" s="8" t="s">
        <v>318</v>
      </c>
      <c r="M125" s="27" t="s">
        <v>319</v>
      </c>
      <c r="N125" s="16" t="s">
        <v>176</v>
      </c>
      <c r="O125" s="5"/>
      <c r="P125" s="5"/>
      <c r="Q125" s="5"/>
      <c r="R125" s="5"/>
      <c r="S125" s="30" t="s">
        <v>138</v>
      </c>
    </row>
    <row r="126" spans="1:19" ht="60" x14ac:dyDescent="0.25">
      <c r="A126" s="4">
        <v>121</v>
      </c>
      <c r="B126" s="23" t="s">
        <v>221</v>
      </c>
      <c r="C126" s="24" t="s">
        <v>264</v>
      </c>
      <c r="D126" s="3"/>
      <c r="E126" s="5">
        <v>50.4</v>
      </c>
      <c r="F126" s="4"/>
      <c r="G126" s="6">
        <v>96633</v>
      </c>
      <c r="H126" s="6">
        <v>19326.599999999999</v>
      </c>
      <c r="I126" s="6">
        <f>G126-H126</f>
        <v>77306.399999999994</v>
      </c>
      <c r="J126" s="7">
        <f>I126/G126</f>
        <v>0.79999999999999993</v>
      </c>
      <c r="K126" s="6"/>
      <c r="L126" s="8" t="s">
        <v>318</v>
      </c>
      <c r="M126" s="27" t="s">
        <v>319</v>
      </c>
      <c r="N126" s="16" t="s">
        <v>176</v>
      </c>
      <c r="O126" s="5"/>
      <c r="P126" s="5"/>
      <c r="Q126" s="5"/>
      <c r="R126" s="5"/>
      <c r="S126" s="30" t="s">
        <v>139</v>
      </c>
    </row>
    <row r="127" spans="1:19" ht="60" x14ac:dyDescent="0.25">
      <c r="A127" s="4">
        <v>122</v>
      </c>
      <c r="B127" s="23" t="s">
        <v>221</v>
      </c>
      <c r="C127" s="24" t="s">
        <v>265</v>
      </c>
      <c r="D127" s="3"/>
      <c r="E127" s="5">
        <v>35.4</v>
      </c>
      <c r="F127" s="4"/>
      <c r="G127" s="6">
        <v>67209.03</v>
      </c>
      <c r="H127" s="6">
        <v>13441.81</v>
      </c>
      <c r="I127" s="6">
        <v>53767.22</v>
      </c>
      <c r="J127" s="7">
        <v>0.8</v>
      </c>
      <c r="K127" s="6"/>
      <c r="L127" s="8" t="s">
        <v>318</v>
      </c>
      <c r="M127" s="27" t="s">
        <v>319</v>
      </c>
      <c r="N127" s="16" t="s">
        <v>176</v>
      </c>
      <c r="O127" s="5"/>
      <c r="P127" s="5"/>
      <c r="Q127" s="5"/>
      <c r="R127" s="5"/>
      <c r="S127" s="30" t="s">
        <v>140</v>
      </c>
    </row>
    <row r="128" spans="1:19" ht="60" x14ac:dyDescent="0.25">
      <c r="A128" s="4">
        <v>123</v>
      </c>
      <c r="B128" s="23" t="s">
        <v>221</v>
      </c>
      <c r="C128" s="24" t="s">
        <v>266</v>
      </c>
      <c r="D128" s="3"/>
      <c r="E128" s="5">
        <v>36.5</v>
      </c>
      <c r="F128" s="4"/>
      <c r="G128" s="6">
        <v>13001.04</v>
      </c>
      <c r="H128" s="6">
        <v>1690.13</v>
      </c>
      <c r="I128" s="6">
        <v>11310.9</v>
      </c>
      <c r="J128" s="7">
        <f>I128/G128</f>
        <v>0.86999963079876674</v>
      </c>
      <c r="K128" s="6"/>
      <c r="L128" s="8" t="s">
        <v>318</v>
      </c>
      <c r="M128" s="27" t="s">
        <v>319</v>
      </c>
      <c r="N128" s="16" t="s">
        <v>176</v>
      </c>
      <c r="O128" s="5"/>
      <c r="P128" s="5"/>
      <c r="Q128" s="5"/>
      <c r="R128" s="5"/>
      <c r="S128" s="30" t="s">
        <v>185</v>
      </c>
    </row>
    <row r="129" spans="1:19" ht="60" x14ac:dyDescent="0.25">
      <c r="A129" s="4">
        <v>124</v>
      </c>
      <c r="B129" s="23" t="s">
        <v>221</v>
      </c>
      <c r="C129" s="24" t="s">
        <v>267</v>
      </c>
      <c r="D129" s="3"/>
      <c r="E129" s="5">
        <v>57.7</v>
      </c>
      <c r="F129" s="4"/>
      <c r="G129" s="6">
        <v>20550.03</v>
      </c>
      <c r="H129" s="6">
        <v>2671.5</v>
      </c>
      <c r="I129" s="6">
        <v>17878.53</v>
      </c>
      <c r="J129" s="7">
        <v>0.87</v>
      </c>
      <c r="K129" s="6"/>
      <c r="L129" s="8" t="s">
        <v>318</v>
      </c>
      <c r="M129" s="27" t="s">
        <v>319</v>
      </c>
      <c r="N129" s="16" t="s">
        <v>176</v>
      </c>
      <c r="O129" s="5"/>
      <c r="P129" s="5"/>
      <c r="Q129" s="5"/>
      <c r="R129" s="5"/>
      <c r="S129" s="30" t="s">
        <v>141</v>
      </c>
    </row>
    <row r="130" spans="1:19" ht="60" x14ac:dyDescent="0.25">
      <c r="A130" s="4">
        <v>125</v>
      </c>
      <c r="B130" s="23" t="s">
        <v>221</v>
      </c>
      <c r="C130" s="24" t="s">
        <v>268</v>
      </c>
      <c r="D130" s="3"/>
      <c r="E130" s="5">
        <v>60</v>
      </c>
      <c r="F130" s="4"/>
      <c r="G130" s="6">
        <v>21371.58</v>
      </c>
      <c r="H130" s="6">
        <v>2778.31</v>
      </c>
      <c r="I130" s="6">
        <v>18593.27</v>
      </c>
      <c r="J130" s="7">
        <v>0.87</v>
      </c>
      <c r="K130" s="6"/>
      <c r="L130" s="8" t="s">
        <v>318</v>
      </c>
      <c r="M130" s="27" t="s">
        <v>319</v>
      </c>
      <c r="N130" s="16" t="s">
        <v>176</v>
      </c>
      <c r="O130" s="5"/>
      <c r="P130" s="5"/>
      <c r="Q130" s="5"/>
      <c r="R130" s="5"/>
      <c r="S130" s="30" t="s">
        <v>184</v>
      </c>
    </row>
    <row r="131" spans="1:19" ht="60" x14ac:dyDescent="0.25">
      <c r="A131" s="4">
        <v>126</v>
      </c>
      <c r="B131" s="23" t="s">
        <v>221</v>
      </c>
      <c r="C131" s="24" t="s">
        <v>269</v>
      </c>
      <c r="D131" s="3"/>
      <c r="E131" s="5">
        <v>28.3</v>
      </c>
      <c r="F131" s="4"/>
      <c r="G131" s="6">
        <v>48600.160000000003</v>
      </c>
      <c r="H131" s="6">
        <v>9234.0300000000007</v>
      </c>
      <c r="I131" s="6">
        <v>39366.129999999997</v>
      </c>
      <c r="J131" s="7">
        <v>0.81</v>
      </c>
      <c r="K131" s="6"/>
      <c r="L131" s="8" t="s">
        <v>318</v>
      </c>
      <c r="M131" s="27" t="s">
        <v>319</v>
      </c>
      <c r="N131" s="16" t="s">
        <v>176</v>
      </c>
      <c r="O131" s="5"/>
      <c r="P131" s="5"/>
      <c r="Q131" s="5"/>
      <c r="R131" s="5"/>
      <c r="S131" s="30" t="s">
        <v>142</v>
      </c>
    </row>
    <row r="132" spans="1:19" ht="67.5" customHeight="1" x14ac:dyDescent="0.25">
      <c r="A132" s="4">
        <v>127</v>
      </c>
      <c r="B132" s="23" t="s">
        <v>221</v>
      </c>
      <c r="C132" s="24" t="s">
        <v>270</v>
      </c>
      <c r="D132" s="3"/>
      <c r="E132" s="5">
        <v>28.3</v>
      </c>
      <c r="F132" s="4"/>
      <c r="G132" s="6">
        <v>48600.160000000003</v>
      </c>
      <c r="H132" s="6">
        <v>9234.0300000000007</v>
      </c>
      <c r="I132" s="6">
        <v>39366.129999999997</v>
      </c>
      <c r="J132" s="7">
        <v>0.81</v>
      </c>
      <c r="K132" s="6"/>
      <c r="L132" s="8" t="s">
        <v>318</v>
      </c>
      <c r="M132" s="27" t="s">
        <v>319</v>
      </c>
      <c r="N132" s="16" t="s">
        <v>176</v>
      </c>
      <c r="O132" s="5"/>
      <c r="P132" s="5"/>
      <c r="Q132" s="5"/>
      <c r="R132" s="5"/>
      <c r="S132" s="30" t="s">
        <v>143</v>
      </c>
    </row>
    <row r="133" spans="1:19" ht="60" x14ac:dyDescent="0.25">
      <c r="A133" s="4">
        <v>128</v>
      </c>
      <c r="B133" s="23" t="s">
        <v>221</v>
      </c>
      <c r="C133" s="24" t="s">
        <v>271</v>
      </c>
      <c r="D133" s="3"/>
      <c r="E133" s="5">
        <v>54</v>
      </c>
      <c r="F133" s="4"/>
      <c r="G133" s="6">
        <v>92735.28</v>
      </c>
      <c r="H133" s="6">
        <v>17619.7</v>
      </c>
      <c r="I133" s="6">
        <v>75115.58</v>
      </c>
      <c r="J133" s="7">
        <v>0.81</v>
      </c>
      <c r="K133" s="6"/>
      <c r="L133" s="8" t="s">
        <v>318</v>
      </c>
      <c r="M133" s="27" t="s">
        <v>319</v>
      </c>
      <c r="N133" s="16" t="s">
        <v>176</v>
      </c>
      <c r="O133" s="5"/>
      <c r="P133" s="5"/>
      <c r="Q133" s="5"/>
      <c r="R133" s="5"/>
      <c r="S133" s="30" t="s">
        <v>183</v>
      </c>
    </row>
    <row r="134" spans="1:19" ht="60" x14ac:dyDescent="0.25">
      <c r="A134" s="4">
        <v>129</v>
      </c>
      <c r="B134" s="23" t="s">
        <v>221</v>
      </c>
      <c r="C134" s="24" t="s">
        <v>272</v>
      </c>
      <c r="D134" s="3"/>
      <c r="E134" s="5">
        <v>12.6</v>
      </c>
      <c r="F134" s="4"/>
      <c r="G134" s="6">
        <v>6340.82</v>
      </c>
      <c r="H134" s="6">
        <v>4375.16</v>
      </c>
      <c r="I134" s="6">
        <v>1965.66</v>
      </c>
      <c r="J134" s="7">
        <v>0.31</v>
      </c>
      <c r="K134" s="6"/>
      <c r="L134" s="8">
        <v>38168</v>
      </c>
      <c r="M134" s="27" t="s">
        <v>198</v>
      </c>
      <c r="N134" s="16" t="s">
        <v>176</v>
      </c>
      <c r="O134" s="5"/>
      <c r="P134" s="5"/>
      <c r="Q134" s="5"/>
      <c r="R134" s="5"/>
      <c r="S134" s="30" t="s">
        <v>144</v>
      </c>
    </row>
    <row r="135" spans="1:19" ht="60" x14ac:dyDescent="0.25">
      <c r="A135" s="4">
        <v>130</v>
      </c>
      <c r="B135" s="23" t="s">
        <v>221</v>
      </c>
      <c r="C135" s="24" t="s">
        <v>273</v>
      </c>
      <c r="D135" s="3"/>
      <c r="E135" s="5">
        <v>13.8</v>
      </c>
      <c r="F135" s="4"/>
      <c r="G135" s="6">
        <v>6944.71</v>
      </c>
      <c r="H135" s="6">
        <v>4791.8500000000004</v>
      </c>
      <c r="I135" s="6">
        <v>2152.86</v>
      </c>
      <c r="J135" s="7">
        <v>0.31</v>
      </c>
      <c r="K135" s="6"/>
      <c r="L135" s="8">
        <v>38168</v>
      </c>
      <c r="M135" s="27" t="s">
        <v>198</v>
      </c>
      <c r="N135" s="16" t="s">
        <v>176</v>
      </c>
      <c r="O135" s="5"/>
      <c r="P135" s="5"/>
      <c r="Q135" s="5"/>
      <c r="R135" s="5"/>
      <c r="S135" s="30" t="s">
        <v>145</v>
      </c>
    </row>
    <row r="136" spans="1:19" ht="60" x14ac:dyDescent="0.25">
      <c r="A136" s="4">
        <v>131</v>
      </c>
      <c r="B136" s="23" t="s">
        <v>221</v>
      </c>
      <c r="C136" s="24" t="s">
        <v>274</v>
      </c>
      <c r="D136" s="3"/>
      <c r="E136" s="5">
        <v>22.3</v>
      </c>
      <c r="F136" s="4"/>
      <c r="G136" s="6">
        <v>11222.25</v>
      </c>
      <c r="H136" s="6">
        <v>7743.35</v>
      </c>
      <c r="I136" s="6">
        <v>3478.9</v>
      </c>
      <c r="J136" s="7">
        <v>0.31</v>
      </c>
      <c r="K136" s="6"/>
      <c r="L136" s="8">
        <v>38168</v>
      </c>
      <c r="M136" s="27" t="s">
        <v>198</v>
      </c>
      <c r="N136" s="16" t="s">
        <v>176</v>
      </c>
      <c r="O136" s="5"/>
      <c r="P136" s="5"/>
      <c r="Q136" s="5"/>
      <c r="R136" s="5"/>
      <c r="S136" s="30" t="s">
        <v>146</v>
      </c>
    </row>
    <row r="137" spans="1:19" ht="60" x14ac:dyDescent="0.25">
      <c r="A137" s="4">
        <v>132</v>
      </c>
      <c r="B137" s="23" t="s">
        <v>221</v>
      </c>
      <c r="C137" s="24" t="s">
        <v>275</v>
      </c>
      <c r="D137" s="3"/>
      <c r="E137" s="5">
        <v>24.8</v>
      </c>
      <c r="F137" s="4"/>
      <c r="G137" s="6">
        <v>12480.35</v>
      </c>
      <c r="H137" s="6">
        <v>8611.44</v>
      </c>
      <c r="I137" s="6">
        <v>3868.91</v>
      </c>
      <c r="J137" s="7">
        <v>0.31</v>
      </c>
      <c r="K137" s="6"/>
      <c r="L137" s="8">
        <v>38168</v>
      </c>
      <c r="M137" s="27" t="s">
        <v>198</v>
      </c>
      <c r="N137" s="16" t="s">
        <v>176</v>
      </c>
      <c r="O137" s="5"/>
      <c r="P137" s="5"/>
      <c r="Q137" s="5"/>
      <c r="R137" s="5"/>
      <c r="S137" s="30" t="s">
        <v>147</v>
      </c>
    </row>
    <row r="138" spans="1:19" ht="60" x14ac:dyDescent="0.25">
      <c r="A138" s="4">
        <v>133</v>
      </c>
      <c r="B138" s="23" t="s">
        <v>221</v>
      </c>
      <c r="C138" s="24" t="s">
        <v>276</v>
      </c>
      <c r="D138" s="3"/>
      <c r="E138" s="5">
        <v>42.6</v>
      </c>
      <c r="F138" s="4"/>
      <c r="G138" s="6">
        <v>21438.02</v>
      </c>
      <c r="H138" s="6">
        <v>14792.23</v>
      </c>
      <c r="I138" s="6">
        <v>6645.79</v>
      </c>
      <c r="J138" s="7">
        <v>0.31</v>
      </c>
      <c r="K138" s="6"/>
      <c r="L138" s="8">
        <v>38168</v>
      </c>
      <c r="M138" s="27" t="s">
        <v>198</v>
      </c>
      <c r="N138" s="16" t="s">
        <v>176</v>
      </c>
      <c r="O138" s="5"/>
      <c r="P138" s="5"/>
      <c r="Q138" s="5"/>
      <c r="R138" s="5"/>
      <c r="S138" s="30" t="s">
        <v>148</v>
      </c>
    </row>
    <row r="139" spans="1:19" ht="60" x14ac:dyDescent="0.25">
      <c r="A139" s="4">
        <v>134</v>
      </c>
      <c r="B139" s="23" t="s">
        <v>221</v>
      </c>
      <c r="C139" s="24" t="s">
        <v>277</v>
      </c>
      <c r="D139" s="3"/>
      <c r="E139" s="5">
        <v>28</v>
      </c>
      <c r="F139" s="4"/>
      <c r="G139" s="6">
        <v>14090.72</v>
      </c>
      <c r="H139" s="6">
        <v>9722.6</v>
      </c>
      <c r="I139" s="6">
        <v>4368.12</v>
      </c>
      <c r="J139" s="7">
        <v>0.31</v>
      </c>
      <c r="K139" s="6"/>
      <c r="L139" s="8">
        <v>38168</v>
      </c>
      <c r="M139" s="27" t="s">
        <v>198</v>
      </c>
      <c r="N139" s="16" t="s">
        <v>176</v>
      </c>
      <c r="O139" s="5"/>
      <c r="P139" s="5"/>
      <c r="Q139" s="5"/>
      <c r="R139" s="5"/>
      <c r="S139" s="30" t="s">
        <v>149</v>
      </c>
    </row>
    <row r="140" spans="1:19" ht="60" x14ac:dyDescent="0.25">
      <c r="A140" s="4">
        <v>135</v>
      </c>
      <c r="B140" s="23" t="s">
        <v>221</v>
      </c>
      <c r="C140" s="24" t="s">
        <v>277</v>
      </c>
      <c r="D140" s="3"/>
      <c r="E140" s="5">
        <v>54.8</v>
      </c>
      <c r="F140" s="4"/>
      <c r="G140" s="6">
        <v>27577.55</v>
      </c>
      <c r="H140" s="6">
        <v>19028.509999999998</v>
      </c>
      <c r="I140" s="6">
        <v>8549.0400000000009</v>
      </c>
      <c r="J140" s="7">
        <v>0.31</v>
      </c>
      <c r="K140" s="6"/>
      <c r="L140" s="8">
        <v>38168</v>
      </c>
      <c r="M140" s="27" t="s">
        <v>207</v>
      </c>
      <c r="N140" s="16" t="s">
        <v>176</v>
      </c>
      <c r="O140" s="5"/>
      <c r="P140" s="5"/>
      <c r="Q140" s="5"/>
      <c r="R140" s="5"/>
      <c r="S140" s="30" t="s">
        <v>150</v>
      </c>
    </row>
    <row r="141" spans="1:19" ht="51.75" customHeight="1" x14ac:dyDescent="0.25">
      <c r="A141" s="4">
        <v>136</v>
      </c>
      <c r="B141" s="23" t="s">
        <v>221</v>
      </c>
      <c r="C141" s="24" t="s">
        <v>278</v>
      </c>
      <c r="D141" s="3"/>
      <c r="E141" s="5">
        <v>51</v>
      </c>
      <c r="F141" s="4"/>
      <c r="G141" s="6">
        <v>30107.61</v>
      </c>
      <c r="H141" s="6">
        <v>26795.77</v>
      </c>
      <c r="I141" s="6">
        <f>G141-H141</f>
        <v>3311.84</v>
      </c>
      <c r="J141" s="7">
        <f>I141/G141</f>
        <v>0.11000009632116266</v>
      </c>
      <c r="K141" s="6"/>
      <c r="L141" s="8">
        <v>38168</v>
      </c>
      <c r="M141" s="27" t="s">
        <v>207</v>
      </c>
      <c r="N141" s="16" t="s">
        <v>176</v>
      </c>
      <c r="O141" s="5"/>
      <c r="P141" s="5"/>
      <c r="Q141" s="5"/>
      <c r="R141" s="5"/>
      <c r="S141" s="30" t="s">
        <v>151</v>
      </c>
    </row>
    <row r="142" spans="1:19" ht="50.25" customHeight="1" x14ac:dyDescent="0.25">
      <c r="A142" s="4">
        <v>137</v>
      </c>
      <c r="B142" s="23" t="s">
        <v>221</v>
      </c>
      <c r="C142" s="24" t="s">
        <v>279</v>
      </c>
      <c r="D142" s="3"/>
      <c r="E142" s="5">
        <v>47</v>
      </c>
      <c r="F142" s="4"/>
      <c r="G142" s="6">
        <v>22746.48</v>
      </c>
      <c r="H142" s="6">
        <v>20244.36</v>
      </c>
      <c r="I142" s="6">
        <v>2502.11</v>
      </c>
      <c r="J142" s="7">
        <v>0.11</v>
      </c>
      <c r="K142" s="6"/>
      <c r="L142" s="8">
        <v>38168</v>
      </c>
      <c r="M142" s="27" t="s">
        <v>207</v>
      </c>
      <c r="N142" s="16" t="s">
        <v>176</v>
      </c>
      <c r="O142" s="5"/>
      <c r="P142" s="5"/>
      <c r="Q142" s="5"/>
      <c r="R142" s="5"/>
      <c r="S142" s="30" t="s">
        <v>152</v>
      </c>
    </row>
    <row r="143" spans="1:19" ht="52.5" customHeight="1" x14ac:dyDescent="0.25">
      <c r="A143" s="4">
        <v>138</v>
      </c>
      <c r="B143" s="23" t="s">
        <v>221</v>
      </c>
      <c r="C143" s="24" t="s">
        <v>280</v>
      </c>
      <c r="D143" s="3"/>
      <c r="E143" s="5">
        <v>44.9</v>
      </c>
      <c r="F143" s="4"/>
      <c r="G143" s="6">
        <v>26506.5</v>
      </c>
      <c r="H143" s="6">
        <v>23590.79</v>
      </c>
      <c r="I143" s="6">
        <v>2915.72</v>
      </c>
      <c r="J143" s="7">
        <v>0.11</v>
      </c>
      <c r="K143" s="6"/>
      <c r="L143" s="8">
        <v>38168</v>
      </c>
      <c r="M143" s="27" t="s">
        <v>207</v>
      </c>
      <c r="N143" s="16" t="s">
        <v>176</v>
      </c>
      <c r="O143" s="5"/>
      <c r="P143" s="5"/>
      <c r="Q143" s="5"/>
      <c r="R143" s="5"/>
      <c r="S143" s="30" t="s">
        <v>153</v>
      </c>
    </row>
    <row r="144" spans="1:19" ht="60" x14ac:dyDescent="0.25">
      <c r="A144" s="4">
        <v>139</v>
      </c>
      <c r="B144" s="23" t="s">
        <v>221</v>
      </c>
      <c r="C144" s="24" t="s">
        <v>281</v>
      </c>
      <c r="D144" s="3"/>
      <c r="E144" s="5">
        <v>51</v>
      </c>
      <c r="F144" s="4"/>
      <c r="G144" s="6">
        <v>30107.61</v>
      </c>
      <c r="H144" s="6">
        <v>26795.77</v>
      </c>
      <c r="I144" s="6">
        <v>3311.83</v>
      </c>
      <c r="J144" s="7">
        <v>0.11</v>
      </c>
      <c r="K144" s="6"/>
      <c r="L144" s="8">
        <v>38168</v>
      </c>
      <c r="M144" s="27" t="s">
        <v>207</v>
      </c>
      <c r="N144" s="16" t="s">
        <v>176</v>
      </c>
      <c r="O144" s="5"/>
      <c r="P144" s="5"/>
      <c r="Q144" s="5"/>
      <c r="R144" s="5"/>
      <c r="S144" s="30" t="s">
        <v>154</v>
      </c>
    </row>
    <row r="145" spans="1:19" ht="60" x14ac:dyDescent="0.25">
      <c r="A145" s="4">
        <v>140</v>
      </c>
      <c r="B145" s="23" t="s">
        <v>221</v>
      </c>
      <c r="C145" s="24" t="s">
        <v>282</v>
      </c>
      <c r="D145" s="3"/>
      <c r="E145" s="5">
        <v>51.1</v>
      </c>
      <c r="F145" s="4"/>
      <c r="G145" s="6">
        <v>48564.63</v>
      </c>
      <c r="H145" s="6">
        <v>23311.02</v>
      </c>
      <c r="I145" s="6">
        <f>G145-H145</f>
        <v>25253.609999999997</v>
      </c>
      <c r="J145" s="7">
        <f>I145/G145</f>
        <v>0.52000004941868183</v>
      </c>
      <c r="K145" s="6"/>
      <c r="L145" s="8">
        <v>38168</v>
      </c>
      <c r="M145" s="27" t="s">
        <v>198</v>
      </c>
      <c r="N145" s="16" t="s">
        <v>176</v>
      </c>
      <c r="O145" s="5"/>
      <c r="P145" s="5"/>
      <c r="Q145" s="5"/>
      <c r="R145" s="5"/>
      <c r="S145" s="30" t="s">
        <v>105</v>
      </c>
    </row>
    <row r="146" spans="1:19" ht="50.25" customHeight="1" x14ac:dyDescent="0.25">
      <c r="A146" s="4">
        <v>141</v>
      </c>
      <c r="B146" s="23" t="s">
        <v>221</v>
      </c>
      <c r="C146" s="24" t="s">
        <v>283</v>
      </c>
      <c r="D146" s="3"/>
      <c r="E146" s="5">
        <v>56</v>
      </c>
      <c r="F146" s="4"/>
      <c r="G146" s="6">
        <v>174104.4</v>
      </c>
      <c r="H146" s="6">
        <v>139283.51999999999</v>
      </c>
      <c r="I146" s="6">
        <f>G146-H146</f>
        <v>34820.880000000005</v>
      </c>
      <c r="J146" s="7">
        <f>I146/G146</f>
        <v>0.20000000000000004</v>
      </c>
      <c r="K146" s="6"/>
      <c r="L146" s="8">
        <v>37767</v>
      </c>
      <c r="M146" s="27" t="s">
        <v>336</v>
      </c>
      <c r="N146" s="16" t="s">
        <v>176</v>
      </c>
      <c r="O146" s="5"/>
      <c r="P146" s="5"/>
      <c r="Q146" s="5"/>
      <c r="R146" s="5"/>
      <c r="S146" s="30" t="s">
        <v>155</v>
      </c>
    </row>
    <row r="147" spans="1:19" ht="51.75" customHeight="1" x14ac:dyDescent="0.25">
      <c r="A147" s="4">
        <v>142</v>
      </c>
      <c r="B147" s="23" t="s">
        <v>221</v>
      </c>
      <c r="C147" s="24" t="s">
        <v>284</v>
      </c>
      <c r="D147" s="3"/>
      <c r="E147" s="5">
        <v>61.7</v>
      </c>
      <c r="F147" s="4"/>
      <c r="G147" s="6">
        <v>191825.73</v>
      </c>
      <c r="H147" s="6">
        <v>153460.57999999999</v>
      </c>
      <c r="I147" s="6">
        <v>38365.15</v>
      </c>
      <c r="J147" s="7">
        <v>0.2</v>
      </c>
      <c r="K147" s="6"/>
      <c r="L147" s="8">
        <v>37767</v>
      </c>
      <c r="M147" s="27" t="s">
        <v>336</v>
      </c>
      <c r="N147" s="16" t="s">
        <v>176</v>
      </c>
      <c r="O147" s="5"/>
      <c r="P147" s="5"/>
      <c r="Q147" s="5"/>
      <c r="R147" s="5"/>
      <c r="S147" s="33" t="s">
        <v>156</v>
      </c>
    </row>
    <row r="148" spans="1:19" ht="48" x14ac:dyDescent="0.25">
      <c r="A148" s="4">
        <v>143</v>
      </c>
      <c r="B148" s="23" t="s">
        <v>221</v>
      </c>
      <c r="C148" s="24" t="s">
        <v>285</v>
      </c>
      <c r="D148" s="3"/>
      <c r="E148" s="5">
        <v>42</v>
      </c>
      <c r="F148" s="4"/>
      <c r="G148" s="6">
        <v>107606.27</v>
      </c>
      <c r="H148" s="6">
        <v>68868.009999999995</v>
      </c>
      <c r="I148" s="6">
        <f>G148-H148</f>
        <v>38738.260000000009</v>
      </c>
      <c r="J148" s="7">
        <f>I148/G148</f>
        <v>0.36000002602078862</v>
      </c>
      <c r="K148" s="6"/>
      <c r="L148" s="8">
        <v>37767</v>
      </c>
      <c r="M148" s="27" t="s">
        <v>336</v>
      </c>
      <c r="N148" s="16" t="s">
        <v>176</v>
      </c>
      <c r="O148" s="5"/>
      <c r="P148" s="5"/>
      <c r="Q148" s="5"/>
      <c r="R148" s="5"/>
      <c r="S148" s="33" t="s">
        <v>103</v>
      </c>
    </row>
    <row r="149" spans="1:19" ht="60" x14ac:dyDescent="0.25">
      <c r="A149" s="4">
        <v>144</v>
      </c>
      <c r="B149" s="23" t="s">
        <v>221</v>
      </c>
      <c r="C149" s="24" t="s">
        <v>286</v>
      </c>
      <c r="D149" s="3"/>
      <c r="E149" s="5">
        <v>38.700000000000003</v>
      </c>
      <c r="F149" s="4"/>
      <c r="G149" s="6">
        <v>41511.69</v>
      </c>
      <c r="H149" s="6">
        <v>29058.18</v>
      </c>
      <c r="I149" s="6">
        <v>12453.51</v>
      </c>
      <c r="J149" s="7">
        <v>0.3</v>
      </c>
      <c r="K149" s="6"/>
      <c r="L149" s="8">
        <v>38168</v>
      </c>
      <c r="M149" s="27" t="s">
        <v>198</v>
      </c>
      <c r="N149" s="16" t="s">
        <v>176</v>
      </c>
      <c r="O149" s="5"/>
      <c r="P149" s="5"/>
      <c r="Q149" s="5"/>
      <c r="R149" s="5"/>
      <c r="S149" s="33" t="s">
        <v>182</v>
      </c>
    </row>
    <row r="150" spans="1:19" ht="60" x14ac:dyDescent="0.25">
      <c r="A150" s="4">
        <v>145</v>
      </c>
      <c r="B150" s="23" t="s">
        <v>221</v>
      </c>
      <c r="C150" s="24" t="s">
        <v>287</v>
      </c>
      <c r="D150" s="3"/>
      <c r="E150" s="5">
        <v>39.1</v>
      </c>
      <c r="F150" s="4"/>
      <c r="G150" s="6">
        <v>36772.199999999997</v>
      </c>
      <c r="H150" s="6">
        <v>25322.82</v>
      </c>
      <c r="I150" s="6">
        <v>11399.38</v>
      </c>
      <c r="J150" s="7">
        <v>0.31</v>
      </c>
      <c r="K150" s="6"/>
      <c r="L150" s="8">
        <v>38168</v>
      </c>
      <c r="M150" s="27" t="s">
        <v>198</v>
      </c>
      <c r="N150" s="16" t="s">
        <v>176</v>
      </c>
      <c r="O150" s="5"/>
      <c r="P150" s="5"/>
      <c r="Q150" s="5"/>
      <c r="R150" s="5"/>
      <c r="S150" s="30" t="s">
        <v>157</v>
      </c>
    </row>
    <row r="151" spans="1:19" ht="60" x14ac:dyDescent="0.25">
      <c r="A151" s="4">
        <v>146</v>
      </c>
      <c r="B151" s="23" t="s">
        <v>221</v>
      </c>
      <c r="C151" s="24" t="s">
        <v>288</v>
      </c>
      <c r="D151" s="3"/>
      <c r="E151" s="5">
        <v>26.5</v>
      </c>
      <c r="F151" s="4"/>
      <c r="G151" s="6">
        <v>24923.22</v>
      </c>
      <c r="H151" s="6">
        <v>17197.02</v>
      </c>
      <c r="I151" s="6">
        <v>7726.2</v>
      </c>
      <c r="J151" s="7">
        <v>0.31</v>
      </c>
      <c r="K151" s="6"/>
      <c r="L151" s="8">
        <v>38168</v>
      </c>
      <c r="M151" s="27" t="s">
        <v>198</v>
      </c>
      <c r="N151" s="16" t="s">
        <v>176</v>
      </c>
      <c r="O151" s="5"/>
      <c r="P151" s="5"/>
      <c r="Q151" s="5"/>
      <c r="R151" s="5"/>
      <c r="S151" s="30" t="s">
        <v>195</v>
      </c>
    </row>
    <row r="152" spans="1:19" ht="60" x14ac:dyDescent="0.25">
      <c r="A152" s="4">
        <v>147</v>
      </c>
      <c r="B152" s="23" t="s">
        <v>221</v>
      </c>
      <c r="C152" s="24" t="s">
        <v>289</v>
      </c>
      <c r="D152" s="3"/>
      <c r="E152" s="5">
        <v>58</v>
      </c>
      <c r="F152" s="4"/>
      <c r="G152" s="6">
        <v>92346.04</v>
      </c>
      <c r="H152" s="6">
        <v>24933.43</v>
      </c>
      <c r="I152" s="6">
        <v>67412.61</v>
      </c>
      <c r="J152" s="7">
        <v>0.73</v>
      </c>
      <c r="K152" s="6"/>
      <c r="L152" s="8" t="s">
        <v>318</v>
      </c>
      <c r="M152" s="27" t="s">
        <v>319</v>
      </c>
      <c r="N152" s="16" t="s">
        <v>176</v>
      </c>
      <c r="O152" s="5"/>
      <c r="P152" s="5"/>
      <c r="Q152" s="5"/>
      <c r="R152" s="5"/>
      <c r="S152" s="30" t="s">
        <v>158</v>
      </c>
    </row>
    <row r="153" spans="1:19" ht="60" x14ac:dyDescent="0.25">
      <c r="A153" s="4">
        <v>148</v>
      </c>
      <c r="B153" s="23" t="s">
        <v>221</v>
      </c>
      <c r="C153" s="24" t="s">
        <v>290</v>
      </c>
      <c r="D153" s="3"/>
      <c r="E153" s="5">
        <v>49.4</v>
      </c>
      <c r="F153" s="4"/>
      <c r="G153" s="6">
        <v>105077.71</v>
      </c>
      <c r="H153" s="6">
        <v>85112.94</v>
      </c>
      <c r="I153" s="6">
        <f>G153-H153</f>
        <v>19964.770000000004</v>
      </c>
      <c r="J153" s="7">
        <f>I153/G153</f>
        <v>0.1900000485355077</v>
      </c>
      <c r="K153" s="6"/>
      <c r="L153" s="8">
        <v>38168</v>
      </c>
      <c r="M153" s="27" t="s">
        <v>198</v>
      </c>
      <c r="N153" s="16" t="s">
        <v>176</v>
      </c>
      <c r="O153" s="5"/>
      <c r="P153" s="5"/>
      <c r="Q153" s="5"/>
      <c r="R153" s="5"/>
      <c r="S153" s="30" t="s">
        <v>181</v>
      </c>
    </row>
    <row r="154" spans="1:19" ht="60" x14ac:dyDescent="0.25">
      <c r="A154" s="4">
        <v>149</v>
      </c>
      <c r="B154" s="23" t="s">
        <v>221</v>
      </c>
      <c r="C154" s="24" t="s">
        <v>291</v>
      </c>
      <c r="D154" s="3"/>
      <c r="E154" s="5">
        <v>65.7</v>
      </c>
      <c r="F154" s="4"/>
      <c r="G154" s="6">
        <v>139749.09</v>
      </c>
      <c r="H154" s="6">
        <v>113196.76</v>
      </c>
      <c r="I154" s="6">
        <v>26552.33</v>
      </c>
      <c r="J154" s="7">
        <v>0.19</v>
      </c>
      <c r="K154" s="6"/>
      <c r="L154" s="8">
        <v>38168</v>
      </c>
      <c r="M154" s="27" t="s">
        <v>198</v>
      </c>
      <c r="N154" s="16" t="s">
        <v>176</v>
      </c>
      <c r="O154" s="5"/>
      <c r="P154" s="5"/>
      <c r="Q154" s="5"/>
      <c r="R154" s="5"/>
      <c r="S154" s="30" t="s">
        <v>180</v>
      </c>
    </row>
    <row r="155" spans="1:19" ht="60" x14ac:dyDescent="0.25">
      <c r="A155" s="4">
        <v>150</v>
      </c>
      <c r="B155" s="23" t="s">
        <v>221</v>
      </c>
      <c r="C155" s="24" t="s">
        <v>292</v>
      </c>
      <c r="D155" s="3"/>
      <c r="E155" s="5">
        <v>51.9</v>
      </c>
      <c r="F155" s="4"/>
      <c r="G155" s="6">
        <v>110395.4</v>
      </c>
      <c r="H155" s="6">
        <v>89420.27</v>
      </c>
      <c r="I155" s="6">
        <v>20975.13</v>
      </c>
      <c r="J155" s="7">
        <v>0.19</v>
      </c>
      <c r="K155" s="6"/>
      <c r="L155" s="8">
        <v>38168</v>
      </c>
      <c r="M155" s="27" t="s">
        <v>198</v>
      </c>
      <c r="N155" s="16" t="s">
        <v>176</v>
      </c>
      <c r="O155" s="5"/>
      <c r="P155" s="5"/>
      <c r="Q155" s="5"/>
      <c r="R155" s="5"/>
      <c r="S155" s="30" t="s">
        <v>179</v>
      </c>
    </row>
    <row r="156" spans="1:19" ht="60" x14ac:dyDescent="0.25">
      <c r="A156" s="4">
        <v>151</v>
      </c>
      <c r="B156" s="23" t="s">
        <v>221</v>
      </c>
      <c r="C156" s="24" t="s">
        <v>293</v>
      </c>
      <c r="D156" s="3"/>
      <c r="E156" s="5">
        <v>49.4</v>
      </c>
      <c r="F156" s="4"/>
      <c r="G156" s="6">
        <v>105077.7</v>
      </c>
      <c r="H156" s="6">
        <v>85112.94</v>
      </c>
      <c r="I156" s="6">
        <v>19964.759999999998</v>
      </c>
      <c r="J156" s="7">
        <v>0.19</v>
      </c>
      <c r="K156" s="6"/>
      <c r="L156" s="8">
        <v>38168</v>
      </c>
      <c r="M156" s="27" t="s">
        <v>198</v>
      </c>
      <c r="N156" s="16" t="s">
        <v>176</v>
      </c>
      <c r="O156" s="5"/>
      <c r="P156" s="5"/>
      <c r="Q156" s="5"/>
      <c r="R156" s="5"/>
      <c r="S156" s="30" t="s">
        <v>159</v>
      </c>
    </row>
    <row r="157" spans="1:19" ht="60" x14ac:dyDescent="0.25">
      <c r="A157" s="4">
        <v>152</v>
      </c>
      <c r="B157" s="23" t="s">
        <v>221</v>
      </c>
      <c r="C157" s="24" t="s">
        <v>294</v>
      </c>
      <c r="D157" s="3"/>
      <c r="E157" s="5">
        <v>49.4</v>
      </c>
      <c r="F157" s="4"/>
      <c r="G157" s="6">
        <v>105077.7</v>
      </c>
      <c r="H157" s="6">
        <v>85112.94</v>
      </c>
      <c r="I157" s="6">
        <v>19964.759999999998</v>
      </c>
      <c r="J157" s="7">
        <v>0.19</v>
      </c>
      <c r="K157" s="6"/>
      <c r="L157" s="8">
        <v>38168</v>
      </c>
      <c r="M157" s="27" t="s">
        <v>198</v>
      </c>
      <c r="N157" s="16" t="s">
        <v>176</v>
      </c>
      <c r="O157" s="5"/>
      <c r="P157" s="5"/>
      <c r="Q157" s="5"/>
      <c r="R157" s="5"/>
      <c r="S157" s="30" t="s">
        <v>160</v>
      </c>
    </row>
    <row r="158" spans="1:19" ht="60" x14ac:dyDescent="0.25">
      <c r="A158" s="4">
        <v>153</v>
      </c>
      <c r="B158" s="23" t="s">
        <v>221</v>
      </c>
      <c r="C158" s="24" t="s">
        <v>295</v>
      </c>
      <c r="D158" s="3"/>
      <c r="E158" s="5">
        <v>65.7</v>
      </c>
      <c r="F158" s="4"/>
      <c r="G158" s="6">
        <v>139749.09</v>
      </c>
      <c r="H158" s="6">
        <v>113196.76</v>
      </c>
      <c r="I158" s="6">
        <v>26552.33</v>
      </c>
      <c r="J158" s="7">
        <v>0.19</v>
      </c>
      <c r="K158" s="6"/>
      <c r="L158" s="8">
        <v>38168</v>
      </c>
      <c r="M158" s="27" t="s">
        <v>198</v>
      </c>
      <c r="N158" s="16" t="s">
        <v>176</v>
      </c>
      <c r="O158" s="5"/>
      <c r="P158" s="5"/>
      <c r="Q158" s="5"/>
      <c r="R158" s="5"/>
      <c r="S158" s="30" t="s">
        <v>161</v>
      </c>
    </row>
    <row r="159" spans="1:19" ht="51" customHeight="1" x14ac:dyDescent="0.25">
      <c r="A159" s="4">
        <v>154</v>
      </c>
      <c r="B159" s="23" t="s">
        <v>221</v>
      </c>
      <c r="C159" s="24" t="s">
        <v>296</v>
      </c>
      <c r="D159" s="3"/>
      <c r="E159" s="5">
        <v>65.7</v>
      </c>
      <c r="F159" s="4"/>
      <c r="G159" s="6">
        <v>139749.09</v>
      </c>
      <c r="H159" s="6">
        <v>113196.76</v>
      </c>
      <c r="I159" s="6">
        <v>26552.33</v>
      </c>
      <c r="J159" s="7">
        <v>0.19</v>
      </c>
      <c r="K159" s="6"/>
      <c r="L159" s="8">
        <v>38168</v>
      </c>
      <c r="M159" s="27" t="s">
        <v>197</v>
      </c>
      <c r="N159" s="16" t="s">
        <v>176</v>
      </c>
      <c r="O159" s="5"/>
      <c r="P159" s="5"/>
      <c r="Q159" s="5"/>
      <c r="R159" s="5"/>
      <c r="S159" s="30" t="s">
        <v>162</v>
      </c>
    </row>
    <row r="160" spans="1:19" ht="60" x14ac:dyDescent="0.25">
      <c r="A160" s="4">
        <v>155</v>
      </c>
      <c r="B160" s="23" t="s">
        <v>221</v>
      </c>
      <c r="C160" s="24" t="s">
        <v>297</v>
      </c>
      <c r="D160" s="3"/>
      <c r="E160" s="5">
        <v>47.5</v>
      </c>
      <c r="F160" s="4"/>
      <c r="G160" s="6">
        <v>101036.25</v>
      </c>
      <c r="H160" s="6">
        <v>81839.360000000001</v>
      </c>
      <c r="I160" s="6">
        <v>19196.89</v>
      </c>
      <c r="J160" s="7">
        <v>0.19</v>
      </c>
      <c r="K160" s="6"/>
      <c r="L160" s="8">
        <v>38168</v>
      </c>
      <c r="M160" s="27" t="s">
        <v>198</v>
      </c>
      <c r="N160" s="16" t="s">
        <v>176</v>
      </c>
      <c r="O160" s="5"/>
      <c r="P160" s="5"/>
      <c r="Q160" s="5"/>
      <c r="R160" s="5"/>
      <c r="S160" s="30" t="s">
        <v>163</v>
      </c>
    </row>
    <row r="161" spans="1:19" ht="60" x14ac:dyDescent="0.25">
      <c r="A161" s="4">
        <v>156</v>
      </c>
      <c r="B161" s="23" t="s">
        <v>221</v>
      </c>
      <c r="C161" s="24" t="s">
        <v>298</v>
      </c>
      <c r="D161" s="3"/>
      <c r="E161" s="5">
        <v>49.4</v>
      </c>
      <c r="F161" s="4"/>
      <c r="G161" s="6">
        <v>105077.7</v>
      </c>
      <c r="H161" s="6">
        <v>85112.94</v>
      </c>
      <c r="I161" s="6">
        <v>19964.759999999998</v>
      </c>
      <c r="J161" s="7">
        <v>0.19</v>
      </c>
      <c r="K161" s="6"/>
      <c r="L161" s="8">
        <v>38168</v>
      </c>
      <c r="M161" s="27" t="s">
        <v>198</v>
      </c>
      <c r="N161" s="16" t="s">
        <v>176</v>
      </c>
      <c r="O161" s="5"/>
      <c r="P161" s="5"/>
      <c r="Q161" s="5"/>
      <c r="R161" s="5"/>
      <c r="S161" s="30" t="s">
        <v>164</v>
      </c>
    </row>
    <row r="162" spans="1:19" ht="60" x14ac:dyDescent="0.25">
      <c r="A162" s="4">
        <v>157</v>
      </c>
      <c r="B162" s="23" t="s">
        <v>221</v>
      </c>
      <c r="C162" s="24" t="s">
        <v>299</v>
      </c>
      <c r="D162" s="3"/>
      <c r="E162" s="5">
        <v>52.2</v>
      </c>
      <c r="F162" s="4"/>
      <c r="G162" s="6">
        <v>115853.96</v>
      </c>
      <c r="H162" s="6">
        <v>93841.71</v>
      </c>
      <c r="I162" s="6">
        <v>22012.25</v>
      </c>
      <c r="J162" s="7">
        <v>0.19</v>
      </c>
      <c r="K162" s="6"/>
      <c r="L162" s="8">
        <v>38168</v>
      </c>
      <c r="M162" s="27" t="s">
        <v>198</v>
      </c>
      <c r="N162" s="16" t="s">
        <v>176</v>
      </c>
      <c r="O162" s="5"/>
      <c r="P162" s="5"/>
      <c r="Q162" s="5"/>
      <c r="R162" s="5"/>
      <c r="S162" s="30" t="s">
        <v>196</v>
      </c>
    </row>
    <row r="163" spans="1:19" ht="60" x14ac:dyDescent="0.25">
      <c r="A163" s="4">
        <v>158</v>
      </c>
      <c r="B163" s="23" t="s">
        <v>221</v>
      </c>
      <c r="C163" s="24" t="s">
        <v>300</v>
      </c>
      <c r="D163" s="3"/>
      <c r="E163" s="5">
        <v>65.7</v>
      </c>
      <c r="F163" s="4"/>
      <c r="G163" s="6">
        <v>139749.09</v>
      </c>
      <c r="H163" s="6">
        <v>113196.76</v>
      </c>
      <c r="I163" s="6">
        <v>26552.33</v>
      </c>
      <c r="J163" s="7">
        <v>0.19</v>
      </c>
      <c r="K163" s="6"/>
      <c r="L163" s="8">
        <v>38168</v>
      </c>
      <c r="M163" s="27" t="s">
        <v>198</v>
      </c>
      <c r="N163" s="16" t="s">
        <v>176</v>
      </c>
      <c r="O163" s="5"/>
      <c r="P163" s="5"/>
      <c r="Q163" s="5"/>
      <c r="R163" s="5"/>
      <c r="S163" s="30" t="s">
        <v>165</v>
      </c>
    </row>
    <row r="164" spans="1:19" ht="60" x14ac:dyDescent="0.25">
      <c r="A164" s="4">
        <v>159</v>
      </c>
      <c r="B164" s="23" t="s">
        <v>221</v>
      </c>
      <c r="C164" s="24" t="s">
        <v>301</v>
      </c>
      <c r="D164" s="3"/>
      <c r="E164" s="5">
        <v>47.5</v>
      </c>
      <c r="F164" s="4"/>
      <c r="G164" s="6">
        <v>101036.25</v>
      </c>
      <c r="H164" s="6">
        <v>81839.360000000001</v>
      </c>
      <c r="I164" s="6">
        <v>19196.89</v>
      </c>
      <c r="J164" s="7">
        <v>0.19</v>
      </c>
      <c r="K164" s="6"/>
      <c r="L164" s="8">
        <v>38168</v>
      </c>
      <c r="M164" s="27" t="s">
        <v>198</v>
      </c>
      <c r="N164" s="16" t="s">
        <v>176</v>
      </c>
      <c r="O164" s="5"/>
      <c r="P164" s="5"/>
      <c r="Q164" s="5"/>
      <c r="R164" s="5"/>
      <c r="S164" s="30" t="s">
        <v>166</v>
      </c>
    </row>
    <row r="165" spans="1:19" ht="60" x14ac:dyDescent="0.25">
      <c r="A165" s="4">
        <v>160</v>
      </c>
      <c r="B165" s="23" t="s">
        <v>221</v>
      </c>
      <c r="C165" s="24" t="s">
        <v>302</v>
      </c>
      <c r="D165" s="3"/>
      <c r="E165" s="5">
        <v>50.3</v>
      </c>
      <c r="F165" s="4"/>
      <c r="G165" s="6">
        <v>106992.08</v>
      </c>
      <c r="H165" s="6">
        <v>86663.58</v>
      </c>
      <c r="I165" s="6">
        <v>20328.490000000002</v>
      </c>
      <c r="J165" s="7">
        <v>0.19</v>
      </c>
      <c r="K165" s="6"/>
      <c r="L165" s="8">
        <v>38168</v>
      </c>
      <c r="M165" s="27" t="s">
        <v>198</v>
      </c>
      <c r="N165" s="16" t="s">
        <v>176</v>
      </c>
      <c r="O165" s="5"/>
      <c r="P165" s="5"/>
      <c r="Q165" s="5"/>
      <c r="R165" s="5"/>
      <c r="S165" s="30" t="s">
        <v>167</v>
      </c>
    </row>
    <row r="166" spans="1:19" ht="60" x14ac:dyDescent="0.25">
      <c r="A166" s="4">
        <v>161</v>
      </c>
      <c r="B166" s="23" t="s">
        <v>221</v>
      </c>
      <c r="C166" s="24" t="s">
        <v>303</v>
      </c>
      <c r="D166" s="3"/>
      <c r="E166" s="5">
        <v>35.4</v>
      </c>
      <c r="F166" s="4"/>
      <c r="G166" s="6">
        <v>64038.64</v>
      </c>
      <c r="H166" s="6">
        <v>51871.3</v>
      </c>
      <c r="I166" s="6">
        <v>12167.34</v>
      </c>
      <c r="J166" s="7">
        <v>0.19</v>
      </c>
      <c r="K166" s="6"/>
      <c r="L166" s="8" t="s">
        <v>318</v>
      </c>
      <c r="M166" s="27" t="s">
        <v>319</v>
      </c>
      <c r="N166" s="16" t="s">
        <v>176</v>
      </c>
      <c r="O166" s="5"/>
      <c r="P166" s="5"/>
      <c r="Q166" s="5"/>
      <c r="R166" s="5"/>
      <c r="S166" s="30" t="s">
        <v>168</v>
      </c>
    </row>
    <row r="167" spans="1:19" ht="60" x14ac:dyDescent="0.25">
      <c r="A167" s="4">
        <v>162</v>
      </c>
      <c r="B167" s="23" t="s">
        <v>221</v>
      </c>
      <c r="C167" s="24" t="s">
        <v>304</v>
      </c>
      <c r="D167" s="3"/>
      <c r="E167" s="5">
        <v>58.6</v>
      </c>
      <c r="F167" s="4"/>
      <c r="G167" s="6">
        <v>80693.97</v>
      </c>
      <c r="H167" s="6">
        <v>17752.669999999998</v>
      </c>
      <c r="I167" s="6">
        <v>62941.3</v>
      </c>
      <c r="J167" s="7">
        <v>0.78</v>
      </c>
      <c r="K167" s="6"/>
      <c r="L167" s="8" t="s">
        <v>318</v>
      </c>
      <c r="M167" s="27" t="s">
        <v>319</v>
      </c>
      <c r="N167" s="16" t="s">
        <v>176</v>
      </c>
      <c r="O167" s="5"/>
      <c r="P167" s="5"/>
      <c r="Q167" s="5"/>
      <c r="R167" s="5"/>
      <c r="S167" s="30" t="s">
        <v>169</v>
      </c>
    </row>
    <row r="168" spans="1:19" ht="51.75" customHeight="1" x14ac:dyDescent="0.25">
      <c r="A168" s="4">
        <v>163</v>
      </c>
      <c r="B168" s="23" t="s">
        <v>221</v>
      </c>
      <c r="C168" s="24" t="s">
        <v>305</v>
      </c>
      <c r="D168" s="3"/>
      <c r="E168" s="5">
        <v>59.6</v>
      </c>
      <c r="F168" s="4"/>
      <c r="G168" s="6">
        <v>82071</v>
      </c>
      <c r="H168" s="6">
        <v>18055.62</v>
      </c>
      <c r="I168" s="6">
        <v>64015.38</v>
      </c>
      <c r="J168" s="7">
        <v>0.78</v>
      </c>
      <c r="K168" s="6"/>
      <c r="L168" s="8" t="s">
        <v>318</v>
      </c>
      <c r="M168" s="27" t="s">
        <v>319</v>
      </c>
      <c r="N168" s="16" t="s">
        <v>176</v>
      </c>
      <c r="O168" s="5"/>
      <c r="P168" s="5"/>
      <c r="Q168" s="5"/>
      <c r="R168" s="5"/>
      <c r="S168" s="30" t="s">
        <v>178</v>
      </c>
    </row>
    <row r="169" spans="1:19" ht="60" x14ac:dyDescent="0.25">
      <c r="A169" s="4">
        <v>164</v>
      </c>
      <c r="B169" s="23" t="s">
        <v>221</v>
      </c>
      <c r="C169" s="24" t="s">
        <v>306</v>
      </c>
      <c r="D169" s="3"/>
      <c r="E169" s="5">
        <v>41.7</v>
      </c>
      <c r="F169" s="4"/>
      <c r="G169" s="6">
        <v>74839.56</v>
      </c>
      <c r="H169" s="6">
        <v>22451.87</v>
      </c>
      <c r="I169" s="6">
        <v>52387.69</v>
      </c>
      <c r="J169" s="7">
        <f>I169/G169</f>
        <v>0.69999997327616581</v>
      </c>
      <c r="K169" s="6"/>
      <c r="L169" s="8" t="s">
        <v>318</v>
      </c>
      <c r="M169" s="27" t="s">
        <v>319</v>
      </c>
      <c r="N169" s="16" t="s">
        <v>176</v>
      </c>
      <c r="O169" s="5"/>
      <c r="P169" s="5"/>
      <c r="Q169" s="5"/>
      <c r="R169" s="5"/>
      <c r="S169" s="30" t="s">
        <v>170</v>
      </c>
    </row>
    <row r="170" spans="1:19" ht="60" x14ac:dyDescent="0.25">
      <c r="A170" s="4">
        <v>165</v>
      </c>
      <c r="B170" s="23" t="s">
        <v>221</v>
      </c>
      <c r="C170" s="24" t="s">
        <v>307</v>
      </c>
      <c r="D170" s="3"/>
      <c r="E170" s="5">
        <v>45.1</v>
      </c>
      <c r="F170" s="4"/>
      <c r="G170" s="6">
        <v>80942.19</v>
      </c>
      <c r="H170" s="6">
        <v>24282.66</v>
      </c>
      <c r="I170" s="6">
        <v>56659.53</v>
      </c>
      <c r="J170" s="7">
        <v>0.7</v>
      </c>
      <c r="K170" s="6"/>
      <c r="L170" s="8" t="s">
        <v>318</v>
      </c>
      <c r="M170" s="27" t="s">
        <v>319</v>
      </c>
      <c r="N170" s="16" t="s">
        <v>176</v>
      </c>
      <c r="O170" s="5"/>
      <c r="P170" s="5"/>
      <c r="Q170" s="5"/>
      <c r="R170" s="5"/>
      <c r="S170" s="30" t="s">
        <v>177</v>
      </c>
    </row>
    <row r="171" spans="1:19" ht="60" x14ac:dyDescent="0.25">
      <c r="A171" s="4">
        <v>166</v>
      </c>
      <c r="B171" s="23" t="s">
        <v>221</v>
      </c>
      <c r="C171" s="24" t="s">
        <v>308</v>
      </c>
      <c r="D171" s="3"/>
      <c r="E171" s="5">
        <v>60.9</v>
      </c>
      <c r="F171" s="4"/>
      <c r="G171" s="6">
        <v>109298.87</v>
      </c>
      <c r="H171" s="6">
        <v>32789.660000000003</v>
      </c>
      <c r="I171" s="6">
        <v>76509.210000000006</v>
      </c>
      <c r="J171" s="7">
        <v>0.7</v>
      </c>
      <c r="K171" s="6"/>
      <c r="L171" s="8" t="s">
        <v>318</v>
      </c>
      <c r="M171" s="27" t="s">
        <v>319</v>
      </c>
      <c r="N171" s="16" t="s">
        <v>176</v>
      </c>
      <c r="O171" s="5"/>
      <c r="P171" s="5"/>
      <c r="Q171" s="5"/>
      <c r="R171" s="5"/>
      <c r="S171" s="30" t="s">
        <v>171</v>
      </c>
    </row>
    <row r="172" spans="1:19" ht="48" x14ac:dyDescent="0.25">
      <c r="A172" s="4">
        <v>167</v>
      </c>
      <c r="B172" s="23" t="s">
        <v>221</v>
      </c>
      <c r="C172" s="24" t="s">
        <v>309</v>
      </c>
      <c r="D172" s="3"/>
      <c r="E172" s="5">
        <v>38.4</v>
      </c>
      <c r="F172" s="4"/>
      <c r="G172" s="6">
        <v>978435</v>
      </c>
      <c r="H172" s="6">
        <v>978435</v>
      </c>
      <c r="I172" s="6">
        <v>0</v>
      </c>
      <c r="J172" s="7">
        <v>0</v>
      </c>
      <c r="K172" s="6"/>
      <c r="L172" s="8">
        <v>41999</v>
      </c>
      <c r="M172" s="27" t="s">
        <v>172</v>
      </c>
      <c r="N172" s="16" t="s">
        <v>176</v>
      </c>
      <c r="O172" s="5"/>
      <c r="P172" s="5"/>
      <c r="Q172" s="5"/>
      <c r="R172" s="5"/>
      <c r="S172" s="30" t="s">
        <v>173</v>
      </c>
    </row>
    <row r="173" spans="1:19" ht="48" x14ac:dyDescent="0.25">
      <c r="A173" s="4">
        <v>168</v>
      </c>
      <c r="B173" s="23" t="s">
        <v>221</v>
      </c>
      <c r="C173" s="24" t="s">
        <v>310</v>
      </c>
      <c r="D173" s="3"/>
      <c r="E173" s="5">
        <v>38.4</v>
      </c>
      <c r="F173" s="4"/>
      <c r="G173" s="6">
        <v>978435</v>
      </c>
      <c r="H173" s="6">
        <v>978435</v>
      </c>
      <c r="I173" s="6">
        <v>0</v>
      </c>
      <c r="J173" s="7">
        <v>0</v>
      </c>
      <c r="K173" s="6"/>
      <c r="L173" s="8">
        <v>41999</v>
      </c>
      <c r="M173" s="27" t="s">
        <v>172</v>
      </c>
      <c r="N173" s="16" t="s">
        <v>176</v>
      </c>
      <c r="O173" s="5"/>
      <c r="P173" s="5"/>
      <c r="Q173" s="5"/>
      <c r="R173" s="5"/>
      <c r="S173" s="30" t="s">
        <v>174</v>
      </c>
    </row>
    <row r="174" spans="1:19" ht="48" x14ac:dyDescent="0.25">
      <c r="A174" s="4">
        <v>169</v>
      </c>
      <c r="B174" s="23" t="s">
        <v>221</v>
      </c>
      <c r="C174" s="24" t="s">
        <v>311</v>
      </c>
      <c r="D174" s="3"/>
      <c r="E174" s="5">
        <v>59.7</v>
      </c>
      <c r="F174" s="4"/>
      <c r="G174" s="6">
        <v>1521330</v>
      </c>
      <c r="H174" s="6">
        <v>1521330</v>
      </c>
      <c r="I174" s="6">
        <v>0</v>
      </c>
      <c r="J174" s="7">
        <v>0</v>
      </c>
      <c r="K174" s="6"/>
      <c r="L174" s="8">
        <v>41999</v>
      </c>
      <c r="M174" s="27" t="s">
        <v>172</v>
      </c>
      <c r="N174" s="16" t="s">
        <v>176</v>
      </c>
      <c r="O174" s="5"/>
      <c r="P174" s="5"/>
      <c r="Q174" s="5"/>
      <c r="R174" s="5"/>
      <c r="S174" s="30" t="s">
        <v>175</v>
      </c>
    </row>
    <row r="175" spans="1:19" ht="84" x14ac:dyDescent="0.25">
      <c r="A175" s="4">
        <v>170</v>
      </c>
      <c r="B175" s="23" t="s">
        <v>313</v>
      </c>
      <c r="C175" s="24" t="s">
        <v>312</v>
      </c>
      <c r="D175" s="3"/>
      <c r="E175" s="5" t="s">
        <v>96</v>
      </c>
      <c r="F175" s="10"/>
      <c r="G175" s="11">
        <v>128980</v>
      </c>
      <c r="H175" s="11">
        <v>32245</v>
      </c>
      <c r="I175" s="11">
        <f>G175-H175</f>
        <v>96735</v>
      </c>
      <c r="J175" s="12">
        <f>I175/G175</f>
        <v>0.75</v>
      </c>
      <c r="K175" s="6"/>
      <c r="L175" s="8">
        <v>37767</v>
      </c>
      <c r="M175" s="27" t="s">
        <v>336</v>
      </c>
      <c r="N175" s="16" t="s">
        <v>176</v>
      </c>
      <c r="O175" s="5"/>
      <c r="P175" s="5"/>
      <c r="Q175" s="5"/>
      <c r="R175" s="5"/>
      <c r="S175" s="25" t="s">
        <v>352</v>
      </c>
    </row>
    <row r="176" spans="1:19" ht="52.5" customHeight="1" x14ac:dyDescent="0.25">
      <c r="A176" s="5">
        <v>171</v>
      </c>
      <c r="B176" s="23" t="s">
        <v>202</v>
      </c>
      <c r="C176" s="28" t="s">
        <v>60</v>
      </c>
      <c r="D176" s="5"/>
      <c r="E176" s="5" t="s">
        <v>102</v>
      </c>
      <c r="F176" s="5"/>
      <c r="G176" s="31">
        <v>2896600</v>
      </c>
      <c r="H176" s="31">
        <v>0</v>
      </c>
      <c r="I176" s="31">
        <v>0</v>
      </c>
      <c r="J176" s="5">
        <f>I176/G176</f>
        <v>0</v>
      </c>
      <c r="K176" s="6"/>
      <c r="L176" s="8"/>
      <c r="M176" s="28" t="s">
        <v>81</v>
      </c>
      <c r="N176" s="32" t="s">
        <v>176</v>
      </c>
      <c r="O176" s="5"/>
      <c r="P176" s="5"/>
      <c r="Q176" s="5"/>
      <c r="R176" s="5"/>
      <c r="S176" s="25" t="s">
        <v>352</v>
      </c>
    </row>
    <row r="177" spans="1:19" ht="162.75" customHeight="1" x14ac:dyDescent="0.25">
      <c r="A177" s="5">
        <v>172</v>
      </c>
      <c r="B177" s="23" t="s">
        <v>202</v>
      </c>
      <c r="C177" s="9" t="s">
        <v>59</v>
      </c>
      <c r="D177" s="5"/>
      <c r="E177" s="5" t="s">
        <v>97</v>
      </c>
      <c r="F177" s="5"/>
      <c r="G177" s="5">
        <v>68830753.379999995</v>
      </c>
      <c r="H177" s="31">
        <v>0</v>
      </c>
      <c r="I177" s="31">
        <v>0</v>
      </c>
      <c r="J177" s="7">
        <f>I177/G177</f>
        <v>0</v>
      </c>
      <c r="K177" s="6"/>
      <c r="L177" s="8"/>
      <c r="M177" s="28" t="s">
        <v>84</v>
      </c>
      <c r="N177" s="32" t="s">
        <v>176</v>
      </c>
      <c r="O177" s="5"/>
      <c r="P177" s="5"/>
      <c r="Q177" s="5"/>
      <c r="R177" s="5"/>
      <c r="S177" s="25" t="s">
        <v>352</v>
      </c>
    </row>
    <row r="178" spans="1:19" ht="84" x14ac:dyDescent="0.25">
      <c r="A178" s="5">
        <v>174</v>
      </c>
      <c r="B178" s="23" t="s">
        <v>202</v>
      </c>
      <c r="C178" s="32" t="s">
        <v>46</v>
      </c>
      <c r="D178" s="5"/>
      <c r="E178" s="5" t="s">
        <v>45</v>
      </c>
      <c r="F178" s="5"/>
      <c r="G178" s="5">
        <v>2066897.14</v>
      </c>
      <c r="H178" s="31">
        <v>0</v>
      </c>
      <c r="I178" s="31">
        <v>0</v>
      </c>
      <c r="J178" s="7">
        <v>0</v>
      </c>
      <c r="K178" s="6"/>
      <c r="L178" s="8"/>
      <c r="M178" s="28" t="s">
        <v>80</v>
      </c>
      <c r="N178" s="32" t="s">
        <v>176</v>
      </c>
      <c r="O178" s="5"/>
      <c r="P178" s="5"/>
      <c r="Q178" s="5"/>
      <c r="R178" s="5"/>
      <c r="S178" s="25" t="s">
        <v>352</v>
      </c>
    </row>
    <row r="179" spans="1:19" ht="84.75" thickBot="1" x14ac:dyDescent="0.3">
      <c r="A179" s="5">
        <v>175</v>
      </c>
      <c r="B179" s="23" t="s">
        <v>314</v>
      </c>
      <c r="C179" s="23" t="s">
        <v>51</v>
      </c>
      <c r="D179" s="5"/>
      <c r="E179" s="5" t="s">
        <v>98</v>
      </c>
      <c r="F179" s="5"/>
      <c r="G179" s="31">
        <v>11898245.699999999</v>
      </c>
      <c r="H179" s="31">
        <v>0</v>
      </c>
      <c r="I179" s="31">
        <v>0</v>
      </c>
      <c r="J179" s="7">
        <v>0</v>
      </c>
      <c r="K179" s="6"/>
      <c r="L179" s="8"/>
      <c r="M179" s="28" t="s">
        <v>82</v>
      </c>
      <c r="N179" s="32" t="s">
        <v>176</v>
      </c>
      <c r="O179" s="5"/>
      <c r="P179" s="5"/>
      <c r="Q179" s="5"/>
      <c r="R179" s="5"/>
      <c r="S179" s="25" t="s">
        <v>352</v>
      </c>
    </row>
    <row r="180" spans="1:19" ht="84.75" thickBot="1" x14ac:dyDescent="0.3">
      <c r="A180" s="4">
        <v>176</v>
      </c>
      <c r="B180" s="23" t="s">
        <v>314</v>
      </c>
      <c r="C180" s="9" t="s">
        <v>59</v>
      </c>
      <c r="D180" s="5"/>
      <c r="E180" s="5" t="s">
        <v>99</v>
      </c>
      <c r="F180" s="4"/>
      <c r="G180" s="6">
        <v>839202</v>
      </c>
      <c r="H180" s="6">
        <v>0</v>
      </c>
      <c r="I180" s="6">
        <v>0</v>
      </c>
      <c r="J180" s="7">
        <f>I180/G180</f>
        <v>0</v>
      </c>
      <c r="K180" s="6"/>
      <c r="L180" s="8"/>
      <c r="M180" s="61" t="s">
        <v>353</v>
      </c>
      <c r="N180" s="32" t="s">
        <v>176</v>
      </c>
      <c r="O180" s="5"/>
      <c r="P180" s="5"/>
      <c r="Q180" s="5"/>
      <c r="R180" s="5"/>
      <c r="S180" s="25" t="s">
        <v>352</v>
      </c>
    </row>
    <row r="181" spans="1:19" ht="36" x14ac:dyDescent="0.25">
      <c r="A181" s="4">
        <v>177</v>
      </c>
      <c r="B181" s="23" t="s">
        <v>337</v>
      </c>
      <c r="C181" s="9" t="s">
        <v>338</v>
      </c>
      <c r="D181" s="49"/>
      <c r="E181" s="5"/>
      <c r="F181" s="4"/>
      <c r="G181" s="6"/>
      <c r="H181" s="6"/>
      <c r="I181" s="6"/>
      <c r="J181" s="7"/>
      <c r="K181" s="6"/>
      <c r="L181" s="8"/>
      <c r="M181" s="28"/>
      <c r="N181" s="32"/>
      <c r="O181" s="5"/>
      <c r="P181" s="5"/>
      <c r="Q181" s="5"/>
      <c r="R181" s="5"/>
      <c r="S181" s="25"/>
    </row>
    <row r="182" spans="1:19" ht="36" x14ac:dyDescent="0.25">
      <c r="A182" s="4">
        <v>178</v>
      </c>
      <c r="B182" s="23" t="s">
        <v>337</v>
      </c>
      <c r="C182" s="9" t="s">
        <v>339</v>
      </c>
      <c r="D182" s="49"/>
      <c r="E182" s="5"/>
      <c r="F182" s="4"/>
      <c r="G182" s="6"/>
      <c r="H182" s="6"/>
      <c r="I182" s="6"/>
      <c r="J182" s="7"/>
      <c r="K182" s="6"/>
      <c r="L182" s="8"/>
      <c r="M182" s="28"/>
      <c r="N182" s="32"/>
      <c r="O182" s="5"/>
      <c r="P182" s="5"/>
      <c r="Q182" s="5"/>
      <c r="R182" s="5"/>
      <c r="S182" s="25"/>
    </row>
    <row r="183" spans="1:19" ht="56.25" x14ac:dyDescent="0.25">
      <c r="A183" s="50">
        <v>179</v>
      </c>
      <c r="B183" s="51" t="s">
        <v>341</v>
      </c>
      <c r="C183" s="52" t="s">
        <v>342</v>
      </c>
      <c r="D183" s="50"/>
      <c r="E183" s="50" t="s">
        <v>343</v>
      </c>
      <c r="F183" s="50" t="s">
        <v>344</v>
      </c>
      <c r="G183" s="52">
        <v>133194</v>
      </c>
      <c r="H183" s="52">
        <v>0</v>
      </c>
      <c r="I183" s="53">
        <f>G183-H183</f>
        <v>133194</v>
      </c>
      <c r="J183" s="54">
        <f>I183/G183</f>
        <v>1</v>
      </c>
      <c r="K183" s="50"/>
      <c r="L183" s="55">
        <v>42081</v>
      </c>
      <c r="M183" s="56" t="s">
        <v>345</v>
      </c>
      <c r="N183" s="57" t="s">
        <v>346</v>
      </c>
      <c r="O183" s="5"/>
      <c r="P183" s="5"/>
      <c r="Q183" s="5"/>
      <c r="R183" s="5"/>
      <c r="S183" s="25"/>
    </row>
    <row r="184" spans="1:19" ht="67.5" x14ac:dyDescent="0.25">
      <c r="A184" s="50">
        <v>180</v>
      </c>
      <c r="B184" s="51" t="s">
        <v>347</v>
      </c>
      <c r="C184" s="52" t="s">
        <v>348</v>
      </c>
      <c r="D184" s="50"/>
      <c r="E184" s="50" t="s">
        <v>349</v>
      </c>
      <c r="F184" s="50"/>
      <c r="G184" s="50">
        <v>171964</v>
      </c>
      <c r="H184" s="50">
        <v>0</v>
      </c>
      <c r="I184" s="53">
        <f>G184-H184</f>
        <v>171964</v>
      </c>
      <c r="J184" s="54">
        <f>I184/G184</f>
        <v>1</v>
      </c>
      <c r="K184" s="50"/>
      <c r="L184" s="55">
        <v>42081</v>
      </c>
      <c r="M184" s="56" t="s">
        <v>345</v>
      </c>
      <c r="N184" s="57" t="s">
        <v>346</v>
      </c>
      <c r="O184" s="5"/>
      <c r="P184" s="5"/>
      <c r="Q184" s="5"/>
      <c r="R184" s="5"/>
      <c r="S184" s="25"/>
    </row>
    <row r="185" spans="1:19" ht="45" x14ac:dyDescent="0.25">
      <c r="A185" s="50">
        <v>181</v>
      </c>
      <c r="B185" s="51" t="s">
        <v>341</v>
      </c>
      <c r="C185" s="52" t="s">
        <v>350</v>
      </c>
      <c r="D185" s="50"/>
      <c r="E185" s="50" t="s">
        <v>351</v>
      </c>
      <c r="F185" s="50" t="s">
        <v>344</v>
      </c>
      <c r="G185" s="58">
        <v>30557</v>
      </c>
      <c r="H185" s="58">
        <v>0</v>
      </c>
      <c r="I185" s="59">
        <f>G185-H185</f>
        <v>30557</v>
      </c>
      <c r="J185" s="60">
        <f>I185/G185</f>
        <v>1</v>
      </c>
      <c r="K185" s="50"/>
      <c r="L185" s="55">
        <v>42081</v>
      </c>
      <c r="M185" s="56" t="s">
        <v>345</v>
      </c>
      <c r="N185" s="57" t="s">
        <v>346</v>
      </c>
      <c r="O185" s="5"/>
      <c r="P185" s="5"/>
      <c r="Q185" s="5"/>
      <c r="R185" s="5"/>
      <c r="S185" s="25"/>
    </row>
    <row r="186" spans="1:19" ht="20.25" customHeight="1" x14ac:dyDescent="0.25">
      <c r="A186" s="4"/>
      <c r="B186" s="66" t="s">
        <v>16</v>
      </c>
      <c r="C186" s="67"/>
      <c r="D186" s="68"/>
      <c r="E186" s="5"/>
      <c r="F186" s="19"/>
      <c r="G186" s="11">
        <v>126376717.8</v>
      </c>
      <c r="H186" s="11">
        <f>SUM(H6:H180)</f>
        <v>17562150.269999996</v>
      </c>
      <c r="I186" s="11">
        <f>SUM(I6:I185)</f>
        <v>31076007.73</v>
      </c>
      <c r="J186" s="12"/>
      <c r="K186" s="5"/>
      <c r="L186" s="8"/>
      <c r="M186" s="9"/>
      <c r="N186" s="4"/>
      <c r="O186" s="5"/>
      <c r="P186" s="5"/>
      <c r="Q186" s="5"/>
      <c r="R186" s="5"/>
      <c r="S186" s="10"/>
    </row>
    <row r="187" spans="1:19" x14ac:dyDescent="0.25">
      <c r="I187" s="29"/>
    </row>
    <row r="188" spans="1:19" x14ac:dyDescent="0.25">
      <c r="C188" s="2" t="s">
        <v>355</v>
      </c>
      <c r="E188" s="2" t="s">
        <v>356</v>
      </c>
      <c r="H188" s="2" t="s">
        <v>357</v>
      </c>
    </row>
    <row r="190" spans="1:19" x14ac:dyDescent="0.25">
      <c r="B190" s="2" t="s">
        <v>358</v>
      </c>
      <c r="H190" s="2" t="s">
        <v>359</v>
      </c>
    </row>
  </sheetData>
  <mergeCells count="4">
    <mergeCell ref="A3:S3"/>
    <mergeCell ref="N1:S1"/>
    <mergeCell ref="E2:H2"/>
    <mergeCell ref="B186:D186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55" orientation="landscape" verticalDpi="0" r:id="rId1"/>
  <ignoredErrors>
    <ignoredError sqref="H1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 Курского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Buch</cp:lastModifiedBy>
  <cp:lastPrinted>2015-04-15T11:56:23Z</cp:lastPrinted>
  <dcterms:created xsi:type="dcterms:W3CDTF">2014-02-18T08:46:35Z</dcterms:created>
  <dcterms:modified xsi:type="dcterms:W3CDTF">2015-04-15T11:58:16Z</dcterms:modified>
</cp:coreProperties>
</file>